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tabRatio="560" activeTab="1"/>
  </bookViews>
  <sheets>
    <sheet name="výkresy seznam " sheetId="1" r:id="rId1"/>
    <sheet name="slepý rozpočet" sheetId="2" r:id="rId2"/>
  </sheets>
  <definedNames>
    <definedName name="_xlnm.Print_Titles" localSheetId="1">'slepý rozpočet'!$3:$3</definedName>
    <definedName name="_xlnm.Print_Titles" localSheetId="0">'výkresy seznam '!$2:$3</definedName>
  </definedNames>
  <calcPr fullCalcOnLoad="1"/>
</workbook>
</file>

<file path=xl/sharedStrings.xml><?xml version="1.0" encoding="utf-8"?>
<sst xmlns="http://schemas.openxmlformats.org/spreadsheetml/2006/main" count="419" uniqueCount="195">
  <si>
    <t>prvek</t>
  </si>
  <si>
    <t>rozměr</t>
  </si>
  <si>
    <t>2</t>
  </si>
  <si>
    <t>3</t>
  </si>
  <si>
    <t>22</t>
  </si>
  <si>
    <t>4</t>
  </si>
  <si>
    <t>9</t>
  </si>
  <si>
    <t>10</t>
  </si>
  <si>
    <t>13</t>
  </si>
  <si>
    <t>20</t>
  </si>
  <si>
    <t>7.1</t>
  </si>
  <si>
    <t>7.2</t>
  </si>
  <si>
    <t>* nutno doměřit na místě !!</t>
  </si>
  <si>
    <t>21</t>
  </si>
  <si>
    <t xml:space="preserve">pol. </t>
  </si>
  <si>
    <t>1</t>
  </si>
  <si>
    <t>6</t>
  </si>
  <si>
    <t>7</t>
  </si>
  <si>
    <t xml:space="preserve">knižní regál  1-stranný </t>
  </si>
  <si>
    <t>7.3</t>
  </si>
  <si>
    <t>7.4</t>
  </si>
  <si>
    <t>7.5</t>
  </si>
  <si>
    <t xml:space="preserve">knižní regál  2-stranný </t>
  </si>
  <si>
    <t>9.1</t>
  </si>
  <si>
    <t>kontejner pojízdný</t>
  </si>
  <si>
    <t xml:space="preserve">9.2 </t>
  </si>
  <si>
    <t>výsuv</t>
  </si>
  <si>
    <t>š= 700</t>
  </si>
  <si>
    <t>9.3</t>
  </si>
  <si>
    <t>9.4</t>
  </si>
  <si>
    <t>zásuvka na pokladnu</t>
  </si>
  <si>
    <t>pult výpůjční, v = 1050</t>
  </si>
  <si>
    <t>19</t>
  </si>
  <si>
    <t>pracovní židle pojízdná</t>
  </si>
  <si>
    <t>židle čtenářská</t>
  </si>
  <si>
    <t>15</t>
  </si>
  <si>
    <t>skříňka na úklidové prostředky</t>
  </si>
  <si>
    <t>16</t>
  </si>
  <si>
    <t>17</t>
  </si>
  <si>
    <t>info tabule - nástěnka</t>
  </si>
  <si>
    <t>900/350/2112</t>
  </si>
  <si>
    <t xml:space="preserve"> skříň archivní s dveřmi, zámek</t>
  </si>
  <si>
    <t>skříň na tašky - 4dílná, 4x zámek FAB</t>
  </si>
  <si>
    <t xml:space="preserve"> skříň kombinovaná šatní, policová, 2x zámekFAB </t>
  </si>
  <si>
    <t>900/600/1920</t>
  </si>
  <si>
    <t>1500/700/725</t>
  </si>
  <si>
    <t>5,1</t>
  </si>
  <si>
    <t>700/30/900</t>
  </si>
  <si>
    <t>časopisecký regál - 15 titulů</t>
  </si>
  <si>
    <t>870/400/2112</t>
  </si>
  <si>
    <t>900/270/1632</t>
  </si>
  <si>
    <t>800/270/1632</t>
  </si>
  <si>
    <t>900/270/2112</t>
  </si>
  <si>
    <t>600/270/2112</t>
  </si>
  <si>
    <t>900/400-270/1920</t>
  </si>
  <si>
    <t>knižní regál  1-stranný, kombin., sp.dvířka, zámek</t>
  </si>
  <si>
    <t>7,6</t>
  </si>
  <si>
    <t>regál  1-stranný, komb., sp.dvířka, hor.sklo, zámek</t>
  </si>
  <si>
    <t>700/400/1920</t>
  </si>
  <si>
    <t>8,1</t>
  </si>
  <si>
    <t>600/540/1920</t>
  </si>
  <si>
    <t>8,2</t>
  </si>
  <si>
    <t>900/540/1920</t>
  </si>
  <si>
    <t>2120 / 1230/ 1050</t>
  </si>
  <si>
    <t>450/650/615</t>
  </si>
  <si>
    <t>230/500/500</t>
  </si>
  <si>
    <t>nosič PC, závěsný</t>
  </si>
  <si>
    <t>320/250/100</t>
  </si>
  <si>
    <t>1500/750/725-1050</t>
  </si>
  <si>
    <t>11,2</t>
  </si>
  <si>
    <t>stůl čtenářský 4-místný</t>
  </si>
  <si>
    <t>1200/800/725</t>
  </si>
  <si>
    <t>11,3</t>
  </si>
  <si>
    <t>700/700/725</t>
  </si>
  <si>
    <t>stůl čtenářský, centr. podnož</t>
  </si>
  <si>
    <t>pult- pracovní díl, v = 1050, s odkl. policí</t>
  </si>
  <si>
    <t>11,4</t>
  </si>
  <si>
    <t>900/900/725</t>
  </si>
  <si>
    <t>1580-1530/700/725</t>
  </si>
  <si>
    <t>900-850/700/725</t>
  </si>
  <si>
    <t>12,2P*</t>
  </si>
  <si>
    <t>12,2L*</t>
  </si>
  <si>
    <t>12,1*</t>
  </si>
  <si>
    <t>hrabátko pojízdné</t>
  </si>
  <si>
    <t>600/600/800</t>
  </si>
  <si>
    <t>540/300/18</t>
  </si>
  <si>
    <t>odkladní polička na bočnici regálu ve v =1050</t>
  </si>
  <si>
    <t>šatní věšák typový, 8 háčků</t>
  </si>
  <si>
    <t>17,1</t>
  </si>
  <si>
    <t>šatní háček na bočnici regálu</t>
  </si>
  <si>
    <t>židle čtenářská pojízdná</t>
  </si>
  <si>
    <t>polokřeslo ratan</t>
  </si>
  <si>
    <t>7.7</t>
  </si>
  <si>
    <t xml:space="preserve">krycí deska na stávající kartotéky </t>
  </si>
  <si>
    <t>1540-1470/650/25</t>
  </si>
  <si>
    <t>1,1</t>
  </si>
  <si>
    <t xml:space="preserve"> skříň archivní s dveřmi, zámek, 2 dílná</t>
  </si>
  <si>
    <t>1272/350/2112</t>
  </si>
  <si>
    <t>2,1</t>
  </si>
  <si>
    <t>regál na tašky - pojízdný</t>
  </si>
  <si>
    <t>2400/500/500</t>
  </si>
  <si>
    <t>900/30/900</t>
  </si>
  <si>
    <t>7.9</t>
  </si>
  <si>
    <t>800/400-270/2112</t>
  </si>
  <si>
    <t>8,3</t>
  </si>
  <si>
    <t>900/540/2112</t>
  </si>
  <si>
    <t>9,6</t>
  </si>
  <si>
    <t>pult výpůjční, v = 725</t>
  </si>
  <si>
    <t>2120 / 1230/ 725</t>
  </si>
  <si>
    <t>9,5</t>
  </si>
  <si>
    <t>pojízdný vozík samooobsluhový</t>
  </si>
  <si>
    <t>10,1</t>
  </si>
  <si>
    <t>pult- pracovní díl, v = 725</t>
  </si>
  <si>
    <t>1500/750/725</t>
  </si>
  <si>
    <t>11,1</t>
  </si>
  <si>
    <t xml:space="preserve">stůl čtenářský </t>
  </si>
  <si>
    <t>600/600/725</t>
  </si>
  <si>
    <t>stůl kancelářský</t>
  </si>
  <si>
    <t>12,4</t>
  </si>
  <si>
    <t>13,1</t>
  </si>
  <si>
    <t>600/600/380</t>
  </si>
  <si>
    <t>14</t>
  </si>
  <si>
    <t>šatní skříň se zrcadlem</t>
  </si>
  <si>
    <t>600/400/2112</t>
  </si>
  <si>
    <t>odkladní polička na bočnici regálu ve v =800</t>
  </si>
  <si>
    <t>500/600/1920</t>
  </si>
  <si>
    <t>výkres č.</t>
  </si>
  <si>
    <t>4,1</t>
  </si>
  <si>
    <t>stůl INFO</t>
  </si>
  <si>
    <t>obkladová deska  na stěně</t>
  </si>
  <si>
    <t>1475/700/725</t>
  </si>
  <si>
    <t>1475/18/550</t>
  </si>
  <si>
    <t>4,2</t>
  </si>
  <si>
    <t>nástěnná skříňka</t>
  </si>
  <si>
    <t>1475/300/706</t>
  </si>
  <si>
    <t>600/270/1632</t>
  </si>
  <si>
    <t>7,8</t>
  </si>
  <si>
    <t>regál  1-stranný, komb., sp.dvířka, zámek</t>
  </si>
  <si>
    <t>vozík samoobsluhový typ Wanzl</t>
  </si>
  <si>
    <t>60 l</t>
  </si>
  <si>
    <t>11   12</t>
  </si>
  <si>
    <t>stůl čtenářský 2-místný</t>
  </si>
  <si>
    <t>skříň šatní</t>
  </si>
  <si>
    <t>600/400/1920</t>
  </si>
  <si>
    <t>GOLO</t>
  </si>
  <si>
    <t>5,2</t>
  </si>
  <si>
    <t>7,5</t>
  </si>
  <si>
    <t>800/270/2112</t>
  </si>
  <si>
    <t>typ  60 l</t>
  </si>
  <si>
    <t>11,5</t>
  </si>
  <si>
    <t>stůl čtenářský  PC-2místný s obkl.stěny v=  550</t>
  </si>
  <si>
    <t>stůl čtenářský  PC s obkl.stěny v=  550</t>
  </si>
  <si>
    <t>stůl čtenářský  PC - pravý s obkl.stěny v=  550</t>
  </si>
  <si>
    <t>stůl čtenářský  PC - levý s obkl.stěny v=  550</t>
  </si>
  <si>
    <t>23</t>
  </si>
  <si>
    <t>manipulační stůl</t>
  </si>
  <si>
    <t>1200/700/800</t>
  </si>
  <si>
    <r>
      <t xml:space="preserve">1. NP.   Oddělení pro dospělé čtenáře          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 SPECIFIKACE PRVKŮ</t>
    </r>
  </si>
  <si>
    <r>
      <t xml:space="preserve">2. NP.   Oddělení pro děti a mládež                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 SPECIFIKACE PRVKŮ</t>
    </r>
  </si>
  <si>
    <t>název</t>
  </si>
  <si>
    <t>rozměry</t>
  </si>
  <si>
    <t>12,3L*</t>
  </si>
  <si>
    <t>18</t>
  </si>
  <si>
    <t>2100/18/1700</t>
  </si>
  <si>
    <t>věšáková stěna - 27 ks háčků</t>
  </si>
  <si>
    <t>11,6</t>
  </si>
  <si>
    <t xml:space="preserve">pracovní stůl </t>
  </si>
  <si>
    <t xml:space="preserve">P  </t>
  </si>
  <si>
    <t>průchodky ke kabelům, nerez</t>
  </si>
  <si>
    <t>d= 80</t>
  </si>
  <si>
    <t>X</t>
  </si>
  <si>
    <t>doplňkové bočnice v 1. NP.</t>
  </si>
  <si>
    <t>cena/ 1 ks</t>
  </si>
  <si>
    <t xml:space="preserve">cena celkem </t>
  </si>
  <si>
    <t>Celkem</t>
  </si>
  <si>
    <t>DPH 20%</t>
  </si>
  <si>
    <t>Celkem s DPH</t>
  </si>
  <si>
    <t>Montáž nábytku na místě</t>
  </si>
  <si>
    <t>Doprava nábytku na místo montáže</t>
  </si>
  <si>
    <t>Městská knihovna Planá   - výkaz prvků pro rozpočet</t>
  </si>
  <si>
    <t>Pol.</t>
  </si>
  <si>
    <t>ozn.na výkrese</t>
  </si>
  <si>
    <t>Kusů</t>
  </si>
  <si>
    <t>1.N.P</t>
  </si>
  <si>
    <t>2.N.P.</t>
  </si>
  <si>
    <t>3.N.P</t>
  </si>
  <si>
    <t>celkem</t>
  </si>
  <si>
    <t>drátěný stojan mobilní</t>
  </si>
  <si>
    <t>židle čtenářská stohovatelná</t>
  </si>
  <si>
    <t>šatní věšák typový (TON)</t>
  </si>
  <si>
    <t>400/1800</t>
  </si>
  <si>
    <t>540/445/1175</t>
  </si>
  <si>
    <t>pracovní židle pojízdná s područkami-nosnost 100 kg</t>
  </si>
  <si>
    <t>obrázek</t>
  </si>
  <si>
    <t>Dodávka nábytku - součet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</si>
</sst>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"/>
    <numFmt numFmtId="168" formatCode="#,##0.00_ ;\-#,##0.00\ "/>
    <numFmt numFmtId="169" formatCode="#,##0.0_ ;\-#,##0.0\ "/>
    <numFmt numFmtId="170" formatCode="#,##0_ ;\-#,##0\ "/>
    <numFmt numFmtId="171" formatCode="#,##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u val="single"/>
      <sz val="11"/>
      <color indexed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8" fillId="0" borderId="0" xfId="17" applyFont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70" fontId="0" fillId="0" borderId="1" xfId="18" applyNumberFormat="1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17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17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9">
      <selection activeCell="C81" sqref="C81"/>
    </sheetView>
  </sheetViews>
  <sheetFormatPr defaultColWidth="9.140625" defaultRowHeight="12.75"/>
  <cols>
    <col min="1" max="1" width="7.28125" style="6" customWidth="1"/>
    <col min="2" max="2" width="44.7109375" style="6" customWidth="1"/>
    <col min="3" max="3" width="20.00390625" style="7" customWidth="1"/>
    <col min="4" max="4" width="9.7109375" style="7" customWidth="1"/>
    <col min="5" max="5" width="14.140625" style="6" customWidth="1"/>
    <col min="6" max="6" width="21.421875" style="6" bestFit="1" customWidth="1"/>
    <col min="7" max="7" width="14.7109375" style="8" customWidth="1"/>
    <col min="8" max="8" width="8.28125" style="6" customWidth="1"/>
    <col min="9" max="9" width="13.28125" style="6" customWidth="1"/>
    <col min="10" max="16384" width="8.28125" style="6" customWidth="1"/>
  </cols>
  <sheetData>
    <row r="1" ht="21" customHeight="1">
      <c r="A1" s="4" t="s">
        <v>157</v>
      </c>
    </row>
    <row r="2" spans="2:8" s="29" customFormat="1" ht="9.75" customHeight="1">
      <c r="B2" s="26"/>
      <c r="C2" s="30"/>
      <c r="D2" s="34"/>
      <c r="E2" s="27"/>
      <c r="F2" s="27"/>
      <c r="G2" s="27"/>
      <c r="H2" s="28"/>
    </row>
    <row r="3" spans="1:8" s="5" customFormat="1" ht="16.5" customHeight="1">
      <c r="A3" s="38" t="s">
        <v>14</v>
      </c>
      <c r="B3" s="38" t="s">
        <v>0</v>
      </c>
      <c r="C3" s="38" t="s">
        <v>1</v>
      </c>
      <c r="D3" s="51" t="s">
        <v>126</v>
      </c>
      <c r="E3" s="23"/>
      <c r="F3" s="23"/>
      <c r="G3" s="24"/>
      <c r="H3" s="22"/>
    </row>
    <row r="4" spans="1:8" s="5" customFormat="1" ht="16.5" customHeight="1">
      <c r="A4" s="38" t="s">
        <v>15</v>
      </c>
      <c r="B4" s="39" t="s">
        <v>41</v>
      </c>
      <c r="C4" s="40" t="s">
        <v>40</v>
      </c>
      <c r="D4" s="52">
        <v>3</v>
      </c>
      <c r="E4" s="18"/>
      <c r="F4" s="16"/>
      <c r="G4" s="15"/>
      <c r="H4" s="22"/>
    </row>
    <row r="5" spans="1:8" s="5" customFormat="1" ht="16.5" customHeight="1">
      <c r="A5" s="38" t="s">
        <v>2</v>
      </c>
      <c r="B5" s="39" t="s">
        <v>42</v>
      </c>
      <c r="C5" s="40" t="s">
        <v>125</v>
      </c>
      <c r="D5" s="52">
        <v>4</v>
      </c>
      <c r="E5" s="18"/>
      <c r="F5" s="16"/>
      <c r="G5" s="15"/>
      <c r="H5" s="22"/>
    </row>
    <row r="6" spans="1:8" s="5" customFormat="1" ht="16.5" customHeight="1">
      <c r="A6" s="38" t="s">
        <v>3</v>
      </c>
      <c r="B6" s="39" t="s">
        <v>43</v>
      </c>
      <c r="C6" s="40" t="s">
        <v>44</v>
      </c>
      <c r="D6" s="52">
        <v>4</v>
      </c>
      <c r="E6" s="18"/>
      <c r="F6" s="16"/>
      <c r="G6" s="15"/>
      <c r="H6" s="22"/>
    </row>
    <row r="7" spans="1:8" s="5" customFormat="1" ht="16.5" customHeight="1">
      <c r="A7" s="38" t="s">
        <v>5</v>
      </c>
      <c r="B7" s="39" t="s">
        <v>128</v>
      </c>
      <c r="C7" s="40" t="s">
        <v>130</v>
      </c>
      <c r="D7" s="52">
        <v>6</v>
      </c>
      <c r="E7" s="18"/>
      <c r="F7" s="16"/>
      <c r="G7" s="15"/>
      <c r="H7" s="22"/>
    </row>
    <row r="8" spans="1:8" s="5" customFormat="1" ht="16.5" customHeight="1">
      <c r="A8" s="38" t="s">
        <v>127</v>
      </c>
      <c r="B8" s="39" t="s">
        <v>129</v>
      </c>
      <c r="C8" s="40" t="s">
        <v>131</v>
      </c>
      <c r="D8" s="52">
        <v>6</v>
      </c>
      <c r="E8" s="18"/>
      <c r="F8" s="16"/>
      <c r="G8" s="15"/>
      <c r="H8" s="22"/>
    </row>
    <row r="9" spans="1:8" s="5" customFormat="1" ht="16.5" customHeight="1">
      <c r="A9" s="38" t="s">
        <v>132</v>
      </c>
      <c r="B9" s="39" t="s">
        <v>133</v>
      </c>
      <c r="C9" s="40" t="s">
        <v>134</v>
      </c>
      <c r="D9" s="52">
        <v>6</v>
      </c>
      <c r="E9" s="18"/>
      <c r="F9" s="16"/>
      <c r="G9" s="15"/>
      <c r="H9" s="22"/>
    </row>
    <row r="10" spans="1:8" s="5" customFormat="1" ht="16.5" customHeight="1">
      <c r="A10" s="38" t="s">
        <v>46</v>
      </c>
      <c r="B10" s="39" t="s">
        <v>39</v>
      </c>
      <c r="C10" s="40" t="s">
        <v>47</v>
      </c>
      <c r="D10" s="52">
        <v>4</v>
      </c>
      <c r="E10" s="18"/>
      <c r="F10" s="16"/>
      <c r="G10" s="15"/>
      <c r="H10" s="22"/>
    </row>
    <row r="11" spans="1:8" s="5" customFormat="1" ht="16.5" customHeight="1">
      <c r="A11" s="38" t="s">
        <v>16</v>
      </c>
      <c r="B11" s="39" t="s">
        <v>48</v>
      </c>
      <c r="C11" s="40" t="s">
        <v>49</v>
      </c>
      <c r="D11" s="52">
        <v>8</v>
      </c>
      <c r="E11" s="18"/>
      <c r="F11" s="16"/>
      <c r="G11" s="15"/>
      <c r="H11" s="22"/>
    </row>
    <row r="12" spans="1:8" s="5" customFormat="1" ht="16.5" customHeight="1">
      <c r="A12" s="38" t="s">
        <v>17</v>
      </c>
      <c r="B12" s="39" t="s">
        <v>18</v>
      </c>
      <c r="C12" s="40" t="s">
        <v>50</v>
      </c>
      <c r="D12" s="52">
        <v>9</v>
      </c>
      <c r="E12" s="18"/>
      <c r="F12" s="16"/>
      <c r="G12" s="15"/>
      <c r="H12" s="22"/>
    </row>
    <row r="13" spans="1:8" s="5" customFormat="1" ht="16.5" customHeight="1">
      <c r="A13" s="38" t="s">
        <v>10</v>
      </c>
      <c r="B13" s="39" t="s">
        <v>18</v>
      </c>
      <c r="C13" s="40" t="s">
        <v>51</v>
      </c>
      <c r="D13" s="52">
        <v>9</v>
      </c>
      <c r="E13" s="18"/>
      <c r="F13" s="16"/>
      <c r="G13" s="15"/>
      <c r="H13" s="22"/>
    </row>
    <row r="14" spans="1:8" s="5" customFormat="1" ht="16.5" customHeight="1">
      <c r="A14" s="38" t="s">
        <v>11</v>
      </c>
      <c r="B14" s="39" t="s">
        <v>18</v>
      </c>
      <c r="C14" s="40" t="s">
        <v>135</v>
      </c>
      <c r="D14" s="52">
        <v>9</v>
      </c>
      <c r="E14" s="18"/>
      <c r="F14" s="16"/>
      <c r="G14" s="15"/>
      <c r="H14" s="22"/>
    </row>
    <row r="15" spans="1:8" s="5" customFormat="1" ht="16.5" customHeight="1">
      <c r="A15" s="38" t="s">
        <v>19</v>
      </c>
      <c r="B15" s="39" t="s">
        <v>18</v>
      </c>
      <c r="C15" s="43" t="s">
        <v>52</v>
      </c>
      <c r="D15" s="52">
        <v>9</v>
      </c>
      <c r="E15" s="18"/>
      <c r="F15" s="16"/>
      <c r="G15" s="15"/>
      <c r="H15" s="22"/>
    </row>
    <row r="16" spans="1:8" s="5" customFormat="1" ht="16.5" customHeight="1">
      <c r="A16" s="44" t="s">
        <v>20</v>
      </c>
      <c r="B16" s="39" t="s">
        <v>18</v>
      </c>
      <c r="C16" s="43" t="s">
        <v>53</v>
      </c>
      <c r="D16" s="53">
        <v>9</v>
      </c>
      <c r="E16" s="12"/>
      <c r="F16" s="13"/>
      <c r="G16" s="15"/>
      <c r="H16" s="9"/>
    </row>
    <row r="17" spans="1:8" s="5" customFormat="1" ht="16.5" customHeight="1">
      <c r="A17" s="44" t="s">
        <v>56</v>
      </c>
      <c r="B17" s="39" t="s">
        <v>57</v>
      </c>
      <c r="C17" s="43" t="s">
        <v>58</v>
      </c>
      <c r="D17" s="53">
        <v>7</v>
      </c>
      <c r="E17" s="12"/>
      <c r="F17" s="13"/>
      <c r="G17" s="14"/>
      <c r="H17" s="9"/>
    </row>
    <row r="18" spans="1:8" s="5" customFormat="1" ht="16.5" customHeight="1">
      <c r="A18" s="44" t="s">
        <v>92</v>
      </c>
      <c r="B18" s="39" t="s">
        <v>93</v>
      </c>
      <c r="C18" s="43" t="s">
        <v>94</v>
      </c>
      <c r="D18" s="53">
        <v>4</v>
      </c>
      <c r="E18" s="12"/>
      <c r="F18" s="13"/>
      <c r="G18" s="14"/>
      <c r="H18" s="9"/>
    </row>
    <row r="19" spans="1:8" s="5" customFormat="1" ht="16.5" customHeight="1">
      <c r="A19" s="44" t="s">
        <v>136</v>
      </c>
      <c r="B19" s="39" t="s">
        <v>137</v>
      </c>
      <c r="C19" s="54" t="s">
        <v>54</v>
      </c>
      <c r="D19" s="46">
        <v>7</v>
      </c>
      <c r="E19" s="12"/>
      <c r="F19" s="13"/>
      <c r="G19" s="14"/>
      <c r="H19" s="9"/>
    </row>
    <row r="20" spans="1:8" s="5" customFormat="1" ht="16.5" customHeight="1">
      <c r="A20" s="38" t="s">
        <v>59</v>
      </c>
      <c r="B20" s="39" t="s">
        <v>22</v>
      </c>
      <c r="C20" s="43" t="s">
        <v>60</v>
      </c>
      <c r="D20" s="53">
        <v>10</v>
      </c>
      <c r="E20" s="12"/>
      <c r="F20" s="13"/>
      <c r="G20" s="14"/>
      <c r="H20" s="9"/>
    </row>
    <row r="21" spans="1:8" s="5" customFormat="1" ht="16.5" customHeight="1">
      <c r="A21" s="38" t="s">
        <v>61</v>
      </c>
      <c r="B21" s="39" t="s">
        <v>22</v>
      </c>
      <c r="C21" s="40" t="s">
        <v>62</v>
      </c>
      <c r="D21" s="53">
        <v>10</v>
      </c>
      <c r="E21" s="12"/>
      <c r="F21" s="13"/>
      <c r="G21" s="14"/>
      <c r="H21" s="9"/>
    </row>
    <row r="22" spans="1:8" s="5" customFormat="1" ht="16.5" customHeight="1">
      <c r="A22" s="38" t="s">
        <v>6</v>
      </c>
      <c r="B22" s="39" t="s">
        <v>31</v>
      </c>
      <c r="C22" s="40" t="s">
        <v>63</v>
      </c>
      <c r="D22" s="53" t="s">
        <v>140</v>
      </c>
      <c r="E22" s="12"/>
      <c r="F22" s="16"/>
      <c r="G22" s="15"/>
      <c r="H22" s="9"/>
    </row>
    <row r="23" spans="1:8" s="5" customFormat="1" ht="16.5" customHeight="1">
      <c r="A23" s="38" t="s">
        <v>23</v>
      </c>
      <c r="B23" s="47" t="s">
        <v>24</v>
      </c>
      <c r="C23" s="43" t="s">
        <v>64</v>
      </c>
      <c r="D23" s="46">
        <v>14</v>
      </c>
      <c r="E23" s="9"/>
      <c r="F23" s="13"/>
      <c r="G23" s="14"/>
      <c r="H23" s="9"/>
    </row>
    <row r="24" spans="1:8" s="5" customFormat="1" ht="16.5" customHeight="1">
      <c r="A24" s="38" t="s">
        <v>25</v>
      </c>
      <c r="B24" s="47" t="s">
        <v>26</v>
      </c>
      <c r="C24" s="43" t="s">
        <v>27</v>
      </c>
      <c r="D24" s="46">
        <v>14</v>
      </c>
      <c r="E24" s="9"/>
      <c r="F24" s="13"/>
      <c r="G24" s="14"/>
      <c r="H24" s="9"/>
    </row>
    <row r="25" spans="1:8" s="5" customFormat="1" ht="16.5" customHeight="1">
      <c r="A25" s="38" t="s">
        <v>28</v>
      </c>
      <c r="B25" s="47" t="s">
        <v>66</v>
      </c>
      <c r="C25" s="43" t="s">
        <v>65</v>
      </c>
      <c r="D25" s="46">
        <v>14</v>
      </c>
      <c r="E25" s="9"/>
      <c r="F25" s="13"/>
      <c r="G25" s="14"/>
      <c r="H25" s="9"/>
    </row>
    <row r="26" spans="1:8" s="5" customFormat="1" ht="16.5" customHeight="1">
      <c r="A26" s="38" t="s">
        <v>29</v>
      </c>
      <c r="B26" s="39" t="s">
        <v>30</v>
      </c>
      <c r="C26" s="40" t="s">
        <v>67</v>
      </c>
      <c r="D26" s="46">
        <v>14</v>
      </c>
      <c r="E26" s="9"/>
      <c r="F26" s="13"/>
      <c r="G26" s="14"/>
      <c r="H26" s="9"/>
    </row>
    <row r="27" spans="1:8" s="5" customFormat="1" ht="16.5" customHeight="1">
      <c r="A27" s="38" t="s">
        <v>109</v>
      </c>
      <c r="B27" s="39" t="s">
        <v>138</v>
      </c>
      <c r="C27" s="40" t="s">
        <v>139</v>
      </c>
      <c r="D27" s="46"/>
      <c r="E27" s="9"/>
      <c r="F27" s="13"/>
      <c r="G27" s="14"/>
      <c r="H27" s="9"/>
    </row>
    <row r="28" spans="1:8" s="5" customFormat="1" ht="16.5" customHeight="1">
      <c r="A28" s="38" t="s">
        <v>7</v>
      </c>
      <c r="B28" s="47" t="s">
        <v>75</v>
      </c>
      <c r="C28" s="43" t="s">
        <v>68</v>
      </c>
      <c r="D28" s="55" t="s">
        <v>140</v>
      </c>
      <c r="E28" s="17"/>
      <c r="F28" s="13"/>
      <c r="G28" s="14"/>
      <c r="H28" s="9"/>
    </row>
    <row r="29" spans="1:8" s="5" customFormat="1" ht="16.5" customHeight="1">
      <c r="A29" s="38" t="s">
        <v>114</v>
      </c>
      <c r="B29" s="47" t="s">
        <v>141</v>
      </c>
      <c r="C29" s="43" t="s">
        <v>116</v>
      </c>
      <c r="D29" s="55">
        <v>15</v>
      </c>
      <c r="E29" s="17"/>
      <c r="F29" s="13"/>
      <c r="G29" s="14"/>
      <c r="H29" s="9"/>
    </row>
    <row r="30" spans="1:8" s="5" customFormat="1" ht="16.5" customHeight="1">
      <c r="A30" s="38" t="s">
        <v>69</v>
      </c>
      <c r="B30" s="47" t="s">
        <v>70</v>
      </c>
      <c r="C30" s="43" t="s">
        <v>71</v>
      </c>
      <c r="D30" s="46">
        <v>15</v>
      </c>
      <c r="E30" s="9"/>
      <c r="F30" s="13"/>
      <c r="G30" s="14"/>
      <c r="H30" s="9"/>
    </row>
    <row r="31" spans="1:8" s="5" customFormat="1" ht="16.5" customHeight="1">
      <c r="A31" s="38" t="s">
        <v>72</v>
      </c>
      <c r="B31" s="47" t="s">
        <v>74</v>
      </c>
      <c r="C31" s="43" t="s">
        <v>73</v>
      </c>
      <c r="D31" s="46">
        <v>15</v>
      </c>
      <c r="E31" s="9"/>
      <c r="F31" s="13"/>
      <c r="G31" s="14"/>
      <c r="H31" s="9"/>
    </row>
    <row r="32" spans="1:8" s="5" customFormat="1" ht="16.5" customHeight="1">
      <c r="A32" s="38" t="s">
        <v>76</v>
      </c>
      <c r="B32" s="47" t="s">
        <v>74</v>
      </c>
      <c r="C32" s="43" t="s">
        <v>77</v>
      </c>
      <c r="D32" s="46">
        <v>15</v>
      </c>
      <c r="E32" s="9"/>
      <c r="F32" s="13"/>
      <c r="G32" s="14"/>
      <c r="H32" s="9"/>
    </row>
    <row r="33" spans="1:8" s="5" customFormat="1" ht="16.5" customHeight="1">
      <c r="A33" s="38" t="s">
        <v>82</v>
      </c>
      <c r="B33" s="47" t="s">
        <v>151</v>
      </c>
      <c r="C33" s="43" t="s">
        <v>78</v>
      </c>
      <c r="D33" s="46">
        <v>15</v>
      </c>
      <c r="E33" s="9"/>
      <c r="F33" s="9"/>
      <c r="G33" s="9"/>
      <c r="H33" s="9"/>
    </row>
    <row r="34" spans="1:8" s="5" customFormat="1" ht="16.5" customHeight="1">
      <c r="A34" s="38" t="s">
        <v>80</v>
      </c>
      <c r="B34" s="47" t="s">
        <v>152</v>
      </c>
      <c r="C34" s="43" t="s">
        <v>79</v>
      </c>
      <c r="D34" s="46">
        <v>15</v>
      </c>
      <c r="E34" s="9"/>
      <c r="F34" s="9"/>
      <c r="G34" s="9"/>
      <c r="H34" s="9"/>
    </row>
    <row r="35" spans="1:8" s="5" customFormat="1" ht="16.5" customHeight="1">
      <c r="A35" s="38" t="s">
        <v>81</v>
      </c>
      <c r="B35" s="47" t="s">
        <v>153</v>
      </c>
      <c r="C35" s="43" t="s">
        <v>79</v>
      </c>
      <c r="D35" s="46">
        <v>15</v>
      </c>
      <c r="E35" s="9"/>
      <c r="F35" s="9"/>
      <c r="G35" s="9"/>
      <c r="H35" s="9"/>
    </row>
    <row r="36" spans="1:8" s="5" customFormat="1" ht="16.5" customHeight="1">
      <c r="A36" s="38" t="s">
        <v>8</v>
      </c>
      <c r="B36" s="47" t="s">
        <v>83</v>
      </c>
      <c r="C36" s="43" t="s">
        <v>84</v>
      </c>
      <c r="D36" s="46">
        <v>14</v>
      </c>
      <c r="E36" s="9"/>
      <c r="F36" s="9"/>
      <c r="G36" s="9"/>
      <c r="H36" s="9"/>
    </row>
    <row r="37" spans="1:8" s="5" customFormat="1" ht="16.5" customHeight="1">
      <c r="A37" s="38" t="s">
        <v>121</v>
      </c>
      <c r="B37" s="47" t="s">
        <v>142</v>
      </c>
      <c r="C37" s="43" t="s">
        <v>143</v>
      </c>
      <c r="D37" s="46">
        <v>13</v>
      </c>
      <c r="E37" s="9"/>
      <c r="F37" s="9"/>
      <c r="G37" s="9"/>
      <c r="H37" s="9"/>
    </row>
    <row r="38" spans="1:8" s="5" customFormat="1" ht="16.5" customHeight="1">
      <c r="A38" s="38" t="s">
        <v>35</v>
      </c>
      <c r="B38" s="47" t="s">
        <v>36</v>
      </c>
      <c r="C38" s="43" t="s">
        <v>58</v>
      </c>
      <c r="D38" s="46">
        <v>13</v>
      </c>
      <c r="E38" s="9"/>
      <c r="F38" s="13"/>
      <c r="G38" s="14"/>
      <c r="H38" s="9"/>
    </row>
    <row r="39" spans="1:8" s="5" customFormat="1" ht="16.5" customHeight="1">
      <c r="A39" s="38" t="s">
        <v>37</v>
      </c>
      <c r="B39" s="47" t="s">
        <v>86</v>
      </c>
      <c r="C39" s="43" t="s">
        <v>85</v>
      </c>
      <c r="D39" s="46">
        <v>10</v>
      </c>
      <c r="E39" s="9"/>
      <c r="F39" s="13"/>
      <c r="G39" s="14"/>
      <c r="H39" s="9"/>
    </row>
    <row r="40" spans="1:8" s="5" customFormat="1" ht="16.5" customHeight="1">
      <c r="A40" s="38" t="s">
        <v>38</v>
      </c>
      <c r="B40" s="47" t="s">
        <v>87</v>
      </c>
      <c r="C40" s="43" t="s">
        <v>144</v>
      </c>
      <c r="D40" s="46"/>
      <c r="E40" s="9"/>
      <c r="F40" s="13"/>
      <c r="G40" s="14"/>
      <c r="H40" s="9"/>
    </row>
    <row r="41" spans="1:8" s="5" customFormat="1" ht="16.5" customHeight="1">
      <c r="A41" s="38" t="s">
        <v>88</v>
      </c>
      <c r="B41" s="47" t="s">
        <v>89</v>
      </c>
      <c r="C41" s="43"/>
      <c r="D41" s="46"/>
      <c r="E41" s="9"/>
      <c r="F41" s="13"/>
      <c r="G41" s="14"/>
      <c r="H41" s="9"/>
    </row>
    <row r="42" spans="1:8" s="5" customFormat="1" ht="16.5" customHeight="1">
      <c r="A42" s="38" t="s">
        <v>32</v>
      </c>
      <c r="B42" s="39" t="s">
        <v>33</v>
      </c>
      <c r="C42" s="40"/>
      <c r="D42" s="56"/>
      <c r="E42" s="22"/>
      <c r="F42" s="16"/>
      <c r="G42" s="14"/>
      <c r="H42" s="9"/>
    </row>
    <row r="43" spans="1:8" s="5" customFormat="1" ht="16.5" customHeight="1">
      <c r="A43" s="38" t="s">
        <v>9</v>
      </c>
      <c r="B43" s="39" t="s">
        <v>34</v>
      </c>
      <c r="C43" s="40"/>
      <c r="D43" s="56"/>
      <c r="E43" s="22"/>
      <c r="F43" s="16"/>
      <c r="G43" s="14"/>
      <c r="H43" s="9"/>
    </row>
    <row r="44" spans="1:8" s="5" customFormat="1" ht="16.5" customHeight="1">
      <c r="A44" s="38" t="s">
        <v>13</v>
      </c>
      <c r="B44" s="39" t="s">
        <v>90</v>
      </c>
      <c r="C44" s="40"/>
      <c r="D44" s="56"/>
      <c r="E44" s="22"/>
      <c r="F44" s="16"/>
      <c r="G44" s="14"/>
      <c r="H44" s="9"/>
    </row>
    <row r="45" spans="1:8" s="5" customFormat="1" ht="16.5" customHeight="1">
      <c r="A45" s="38" t="s">
        <v>4</v>
      </c>
      <c r="B45" s="39" t="s">
        <v>91</v>
      </c>
      <c r="C45" s="40"/>
      <c r="D45" s="56"/>
      <c r="E45" s="22"/>
      <c r="F45" s="16"/>
      <c r="G45" s="14"/>
      <c r="H45" s="9"/>
    </row>
    <row r="46" spans="1:8" s="5" customFormat="1" ht="16.5" customHeight="1">
      <c r="A46" s="44" t="s">
        <v>154</v>
      </c>
      <c r="B46" s="39" t="s">
        <v>187</v>
      </c>
      <c r="C46" s="40"/>
      <c r="D46" s="46"/>
      <c r="E46" s="9"/>
      <c r="F46" s="13"/>
      <c r="G46" s="14"/>
      <c r="H46" s="9"/>
    </row>
    <row r="47" spans="1:8" s="5" customFormat="1" ht="15.75" customHeight="1">
      <c r="A47" s="57"/>
      <c r="B47" s="58"/>
      <c r="C47" s="59"/>
      <c r="D47" s="46"/>
      <c r="E47" s="9"/>
      <c r="F47" s="13"/>
      <c r="G47" s="14"/>
      <c r="H47" s="9"/>
    </row>
    <row r="48" spans="1:8" s="5" customFormat="1" ht="16.5" customHeight="1">
      <c r="A48" s="25" t="s">
        <v>12</v>
      </c>
      <c r="B48" s="19"/>
      <c r="C48" s="31"/>
      <c r="D48" s="32"/>
      <c r="E48" s="9"/>
      <c r="F48" s="13"/>
      <c r="G48" s="14"/>
      <c r="H48" s="9"/>
    </row>
    <row r="49" spans="1:8" s="5" customFormat="1" ht="33" customHeight="1">
      <c r="A49" s="25"/>
      <c r="B49" s="19"/>
      <c r="C49" s="31"/>
      <c r="D49" s="32"/>
      <c r="E49" s="9"/>
      <c r="F49" s="13"/>
      <c r="G49" s="14"/>
      <c r="H49" s="9"/>
    </row>
    <row r="50" spans="1:8" ht="20.25" customHeight="1">
      <c r="A50" s="4" t="s">
        <v>158</v>
      </c>
      <c r="E50" s="20"/>
      <c r="F50" s="20"/>
      <c r="G50" s="21"/>
      <c r="H50" s="20"/>
    </row>
    <row r="51" spans="1:8" ht="20.25" customHeight="1">
      <c r="A51" s="38" t="s">
        <v>14</v>
      </c>
      <c r="B51" s="38" t="s">
        <v>0</v>
      </c>
      <c r="C51" s="38" t="s">
        <v>1</v>
      </c>
      <c r="D51" s="51" t="s">
        <v>126</v>
      </c>
      <c r="E51" s="20"/>
      <c r="F51" s="20"/>
      <c r="G51" s="21"/>
      <c r="H51" s="20"/>
    </row>
    <row r="52" spans="1:8" ht="14.25">
      <c r="A52" s="38" t="s">
        <v>15</v>
      </c>
      <c r="B52" s="39" t="s">
        <v>41</v>
      </c>
      <c r="C52" s="40" t="s">
        <v>40</v>
      </c>
      <c r="D52" s="52">
        <v>3</v>
      </c>
      <c r="E52" s="20"/>
      <c r="F52" s="20"/>
      <c r="G52" s="21"/>
      <c r="H52" s="20"/>
    </row>
    <row r="53" spans="1:8" ht="14.25">
      <c r="A53" s="38" t="s">
        <v>95</v>
      </c>
      <c r="B53" s="39" t="s">
        <v>96</v>
      </c>
      <c r="C53" s="40" t="s">
        <v>97</v>
      </c>
      <c r="D53" s="52">
        <v>3</v>
      </c>
      <c r="E53" s="20"/>
      <c r="F53" s="20"/>
      <c r="G53" s="21"/>
      <c r="H53" s="20"/>
    </row>
    <row r="54" spans="1:7" ht="14.25">
      <c r="A54" s="38" t="s">
        <v>98</v>
      </c>
      <c r="B54" s="39" t="s">
        <v>99</v>
      </c>
      <c r="C54" s="40" t="s">
        <v>100</v>
      </c>
      <c r="D54" s="52">
        <v>5</v>
      </c>
      <c r="G54" s="6"/>
    </row>
    <row r="55" spans="1:4" ht="14.25">
      <c r="A55" s="38" t="s">
        <v>145</v>
      </c>
      <c r="B55" s="39" t="s">
        <v>39</v>
      </c>
      <c r="C55" s="40" t="s">
        <v>101</v>
      </c>
      <c r="D55" s="52">
        <v>4</v>
      </c>
    </row>
    <row r="56" spans="1:7" ht="14.25">
      <c r="A56" s="38" t="s">
        <v>16</v>
      </c>
      <c r="B56" s="39" t="s">
        <v>48</v>
      </c>
      <c r="C56" s="40" t="s">
        <v>49</v>
      </c>
      <c r="D56" s="52">
        <v>8</v>
      </c>
      <c r="G56" s="6"/>
    </row>
    <row r="57" spans="1:4" ht="14.25">
      <c r="A57" s="38" t="s">
        <v>19</v>
      </c>
      <c r="B57" s="39" t="s">
        <v>18</v>
      </c>
      <c r="C57" s="43" t="s">
        <v>52</v>
      </c>
      <c r="D57" s="52">
        <v>9</v>
      </c>
    </row>
    <row r="58" spans="1:4" ht="14.25">
      <c r="A58" s="44" t="s">
        <v>20</v>
      </c>
      <c r="B58" s="39" t="s">
        <v>18</v>
      </c>
      <c r="C58" s="43" t="s">
        <v>53</v>
      </c>
      <c r="D58" s="52">
        <v>9</v>
      </c>
    </row>
    <row r="59" spans="1:4" ht="14.25">
      <c r="A59" s="44" t="s">
        <v>146</v>
      </c>
      <c r="B59" s="39" t="s">
        <v>18</v>
      </c>
      <c r="C59" s="43" t="s">
        <v>147</v>
      </c>
      <c r="D59" s="52">
        <v>9</v>
      </c>
    </row>
    <row r="60" spans="1:4" ht="14.25">
      <c r="A60" s="44" t="s">
        <v>102</v>
      </c>
      <c r="B60" s="39" t="s">
        <v>55</v>
      </c>
      <c r="C60" s="43" t="s">
        <v>103</v>
      </c>
      <c r="D60" s="52">
        <v>13</v>
      </c>
    </row>
    <row r="61" spans="1:7" ht="14.25">
      <c r="A61" s="38" t="s">
        <v>61</v>
      </c>
      <c r="B61" s="39" t="s">
        <v>22</v>
      </c>
      <c r="C61" s="43" t="s">
        <v>105</v>
      </c>
      <c r="D61" s="52">
        <v>10</v>
      </c>
      <c r="G61" s="6"/>
    </row>
    <row r="62" spans="1:7" ht="14.25">
      <c r="A62" s="38" t="s">
        <v>104</v>
      </c>
      <c r="B62" s="39" t="s">
        <v>22</v>
      </c>
      <c r="C62" s="40" t="s">
        <v>62</v>
      </c>
      <c r="D62" s="52">
        <v>10</v>
      </c>
      <c r="G62" s="6"/>
    </row>
    <row r="63" spans="1:4" ht="14.25">
      <c r="A63" s="38" t="s">
        <v>23</v>
      </c>
      <c r="B63" s="47" t="s">
        <v>24</v>
      </c>
      <c r="C63" s="43" t="s">
        <v>64</v>
      </c>
      <c r="D63" s="52">
        <v>14</v>
      </c>
    </row>
    <row r="64" spans="1:7" ht="14.25">
      <c r="A64" s="38" t="s">
        <v>25</v>
      </c>
      <c r="B64" s="47" t="s">
        <v>26</v>
      </c>
      <c r="C64" s="43" t="s">
        <v>27</v>
      </c>
      <c r="D64" s="52">
        <v>14</v>
      </c>
      <c r="G64" s="6"/>
    </row>
    <row r="65" spans="1:7" ht="14.25">
      <c r="A65" s="38" t="s">
        <v>28</v>
      </c>
      <c r="B65" s="47" t="s">
        <v>66</v>
      </c>
      <c r="C65" s="43" t="s">
        <v>65</v>
      </c>
      <c r="D65" s="53">
        <v>14</v>
      </c>
      <c r="G65" s="6"/>
    </row>
    <row r="66" spans="1:7" ht="14.25">
      <c r="A66" s="38" t="s">
        <v>29</v>
      </c>
      <c r="B66" s="39" t="s">
        <v>30</v>
      </c>
      <c r="C66" s="40" t="s">
        <v>67</v>
      </c>
      <c r="D66" s="53">
        <v>14</v>
      </c>
      <c r="G66" s="6"/>
    </row>
    <row r="67" spans="1:7" ht="14.25">
      <c r="A67" s="38" t="s">
        <v>109</v>
      </c>
      <c r="B67" s="39" t="s">
        <v>110</v>
      </c>
      <c r="C67" s="40" t="s">
        <v>148</v>
      </c>
      <c r="D67" s="53">
        <v>4</v>
      </c>
      <c r="G67" s="6"/>
    </row>
    <row r="68" spans="1:7" ht="14.25">
      <c r="A68" s="38" t="s">
        <v>106</v>
      </c>
      <c r="B68" s="39" t="s">
        <v>107</v>
      </c>
      <c r="C68" s="40" t="s">
        <v>108</v>
      </c>
      <c r="D68" s="56" t="s">
        <v>140</v>
      </c>
      <c r="G68" s="6"/>
    </row>
    <row r="69" spans="1:7" ht="14.25">
      <c r="A69" s="38" t="s">
        <v>111</v>
      </c>
      <c r="B69" s="47" t="s">
        <v>112</v>
      </c>
      <c r="C69" s="43" t="s">
        <v>113</v>
      </c>
      <c r="D69" s="56" t="s">
        <v>140</v>
      </c>
      <c r="G69" s="6"/>
    </row>
    <row r="70" spans="1:7" ht="14.25">
      <c r="A70" s="38" t="s">
        <v>114</v>
      </c>
      <c r="B70" s="47" t="s">
        <v>115</v>
      </c>
      <c r="C70" s="43" t="s">
        <v>116</v>
      </c>
      <c r="D70" s="46">
        <v>15</v>
      </c>
      <c r="G70" s="6"/>
    </row>
    <row r="71" spans="1:4" ht="14.25">
      <c r="A71" s="38" t="s">
        <v>76</v>
      </c>
      <c r="B71" s="47" t="s">
        <v>117</v>
      </c>
      <c r="C71" s="43" t="s">
        <v>45</v>
      </c>
      <c r="D71" s="46">
        <v>15</v>
      </c>
    </row>
    <row r="72" spans="1:4" ht="14.25">
      <c r="A72" s="38" t="s">
        <v>149</v>
      </c>
      <c r="B72" s="39" t="s">
        <v>155</v>
      </c>
      <c r="C72" s="40" t="s">
        <v>156</v>
      </c>
      <c r="D72" s="60">
        <v>15</v>
      </c>
    </row>
    <row r="73" spans="1:4" ht="14.25">
      <c r="A73" s="38" t="s">
        <v>118</v>
      </c>
      <c r="B73" s="47" t="s">
        <v>150</v>
      </c>
      <c r="C73" s="43" t="s">
        <v>45</v>
      </c>
      <c r="D73" s="46">
        <v>15</v>
      </c>
    </row>
    <row r="74" spans="1:4" ht="14.25">
      <c r="A74" s="38" t="s">
        <v>8</v>
      </c>
      <c r="B74" s="47" t="s">
        <v>83</v>
      </c>
      <c r="C74" s="43" t="s">
        <v>84</v>
      </c>
      <c r="D74" s="46">
        <v>14</v>
      </c>
    </row>
    <row r="75" spans="1:4" ht="14.25">
      <c r="A75" s="38" t="s">
        <v>119</v>
      </c>
      <c r="B75" s="47" t="s">
        <v>83</v>
      </c>
      <c r="C75" s="43" t="s">
        <v>120</v>
      </c>
      <c r="D75" s="46">
        <v>14</v>
      </c>
    </row>
    <row r="76" spans="1:4" ht="14.25">
      <c r="A76" s="38" t="s">
        <v>121</v>
      </c>
      <c r="B76" s="47" t="s">
        <v>122</v>
      </c>
      <c r="C76" s="43" t="s">
        <v>123</v>
      </c>
      <c r="D76" s="46">
        <v>13</v>
      </c>
    </row>
    <row r="77" spans="1:4" ht="14.25">
      <c r="A77" s="38" t="s">
        <v>37</v>
      </c>
      <c r="B77" s="47" t="s">
        <v>124</v>
      </c>
      <c r="C77" s="43" t="s">
        <v>85</v>
      </c>
      <c r="D77" s="56">
        <v>10</v>
      </c>
    </row>
    <row r="78" spans="1:4" ht="14.25">
      <c r="A78" s="38" t="s">
        <v>38</v>
      </c>
      <c r="B78" s="47" t="s">
        <v>189</v>
      </c>
      <c r="C78" s="43" t="s">
        <v>190</v>
      </c>
      <c r="D78" s="56" t="s">
        <v>193</v>
      </c>
    </row>
    <row r="79" spans="1:4" ht="14.25">
      <c r="A79" s="38" t="s">
        <v>88</v>
      </c>
      <c r="B79" s="47" t="s">
        <v>89</v>
      </c>
      <c r="C79" s="43"/>
      <c r="D79" s="61"/>
    </row>
    <row r="80" spans="1:4" ht="14.25">
      <c r="A80" s="38" t="s">
        <v>32</v>
      </c>
      <c r="B80" s="39" t="s">
        <v>33</v>
      </c>
      <c r="C80" s="40"/>
      <c r="D80" s="56" t="s">
        <v>193</v>
      </c>
    </row>
    <row r="81" spans="1:4" ht="14.25">
      <c r="A81" s="38" t="s">
        <v>9</v>
      </c>
      <c r="B81" s="39" t="s">
        <v>188</v>
      </c>
      <c r="C81" s="40"/>
      <c r="D81" s="56" t="s">
        <v>193</v>
      </c>
    </row>
    <row r="82" spans="1:4" ht="14.25">
      <c r="A82" s="38" t="s">
        <v>4</v>
      </c>
      <c r="B82" s="39" t="s">
        <v>91</v>
      </c>
      <c r="C82" s="40"/>
      <c r="D82" s="56" t="s">
        <v>193</v>
      </c>
    </row>
    <row r="83" spans="1:4" ht="14.25">
      <c r="A83" s="38" t="s">
        <v>154</v>
      </c>
      <c r="B83" s="39" t="s">
        <v>187</v>
      </c>
      <c r="C83" s="40"/>
      <c r="D83" s="46" t="s">
        <v>193</v>
      </c>
    </row>
    <row r="84" spans="1:4" ht="14.25">
      <c r="A84" s="44"/>
      <c r="B84" s="39"/>
      <c r="C84" s="40"/>
      <c r="D84" s="46"/>
    </row>
    <row r="85" spans="1:4" ht="14.25">
      <c r="A85" s="57"/>
      <c r="B85" s="58"/>
      <c r="C85" s="59"/>
      <c r="D85" s="61"/>
    </row>
    <row r="86" spans="1:4" ht="14.25">
      <c r="A86" s="33"/>
      <c r="B86" s="19"/>
      <c r="C86" s="31"/>
      <c r="D86" s="6"/>
    </row>
    <row r="87" spans="1:4" ht="15">
      <c r="A87" s="25" t="s">
        <v>12</v>
      </c>
      <c r="B87" s="10"/>
      <c r="C87" s="11"/>
      <c r="D87" s="6"/>
    </row>
  </sheetData>
  <printOptions horizontalCentered="1"/>
  <pageMargins left="0.59" right="0.39" top="0.12" bottom="0.5" header="0.12" footer="0.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47.28125" style="2" customWidth="1"/>
    <col min="4" max="4" width="22.57421875" style="3" customWidth="1"/>
    <col min="5" max="5" width="6.00390625" style="3" customWidth="1"/>
    <col min="6" max="6" width="5.7109375" style="3" customWidth="1"/>
    <col min="7" max="7" width="6.00390625" style="3" customWidth="1"/>
    <col min="8" max="8" width="7.421875" style="3" customWidth="1"/>
    <col min="9" max="9" width="12.140625" style="2" customWidth="1"/>
    <col min="10" max="10" width="13.00390625" style="2" customWidth="1"/>
    <col min="11" max="16384" width="8.28125" style="2" customWidth="1"/>
  </cols>
  <sheetData>
    <row r="1" spans="2:9" ht="18.75" customHeight="1">
      <c r="B1" s="4" t="s">
        <v>179</v>
      </c>
      <c r="I1" s="1"/>
    </row>
    <row r="2" spans="2:9" ht="18.75" customHeight="1">
      <c r="B2" s="4"/>
      <c r="E2" s="62" t="s">
        <v>182</v>
      </c>
      <c r="F2" s="62"/>
      <c r="G2" s="62"/>
      <c r="H2" s="62"/>
      <c r="I2" s="1"/>
    </row>
    <row r="3" spans="1:10" ht="26.25" customHeight="1">
      <c r="A3" s="36" t="s">
        <v>180</v>
      </c>
      <c r="B3" s="50" t="s">
        <v>181</v>
      </c>
      <c r="C3" s="37" t="s">
        <v>159</v>
      </c>
      <c r="D3" s="36" t="s">
        <v>160</v>
      </c>
      <c r="E3" s="36" t="s">
        <v>183</v>
      </c>
      <c r="F3" s="36" t="s">
        <v>184</v>
      </c>
      <c r="G3" s="36" t="s">
        <v>185</v>
      </c>
      <c r="H3" s="36" t="s">
        <v>186</v>
      </c>
      <c r="I3" s="36" t="s">
        <v>172</v>
      </c>
      <c r="J3" s="36" t="s">
        <v>173</v>
      </c>
    </row>
    <row r="4" spans="1:10" ht="13.5" customHeight="1">
      <c r="A4" s="45">
        <v>1</v>
      </c>
      <c r="B4" s="38" t="s">
        <v>15</v>
      </c>
      <c r="C4" s="39" t="s">
        <v>41</v>
      </c>
      <c r="D4" s="40" t="s">
        <v>40</v>
      </c>
      <c r="E4" s="40">
        <v>7</v>
      </c>
      <c r="F4" s="40">
        <v>2</v>
      </c>
      <c r="G4" s="40">
        <v>1</v>
      </c>
      <c r="H4" s="40">
        <f>E4+F4+G4</f>
        <v>10</v>
      </c>
      <c r="I4" s="41"/>
      <c r="J4" s="41">
        <f>I4*H4</f>
        <v>0</v>
      </c>
    </row>
    <row r="5" spans="1:10" ht="13.5" customHeight="1">
      <c r="A5" s="45">
        <v>2</v>
      </c>
      <c r="B5" s="38" t="s">
        <v>95</v>
      </c>
      <c r="C5" s="39" t="s">
        <v>96</v>
      </c>
      <c r="D5" s="40" t="s">
        <v>97</v>
      </c>
      <c r="E5" s="40"/>
      <c r="F5" s="40">
        <v>1</v>
      </c>
      <c r="G5" s="40"/>
      <c r="H5" s="40">
        <f aca="true" t="shared" si="0" ref="H5:H60">E5+F5+G5</f>
        <v>1</v>
      </c>
      <c r="I5" s="42"/>
      <c r="J5" s="41">
        <f aca="true" t="shared" si="1" ref="J5:J60">I5*H5</f>
        <v>0</v>
      </c>
    </row>
    <row r="6" spans="1:10" ht="13.5" customHeight="1">
      <c r="A6" s="45">
        <v>3</v>
      </c>
      <c r="B6" s="38" t="s">
        <v>2</v>
      </c>
      <c r="C6" s="39" t="s">
        <v>42</v>
      </c>
      <c r="D6" s="40" t="s">
        <v>125</v>
      </c>
      <c r="E6" s="40">
        <v>1</v>
      </c>
      <c r="F6" s="40"/>
      <c r="G6" s="40"/>
      <c r="H6" s="40">
        <f t="shared" si="0"/>
        <v>1</v>
      </c>
      <c r="I6" s="42"/>
      <c r="J6" s="41">
        <f t="shared" si="1"/>
        <v>0</v>
      </c>
    </row>
    <row r="7" spans="1:10" ht="13.5" customHeight="1">
      <c r="A7" s="45">
        <v>4</v>
      </c>
      <c r="B7" s="38" t="s">
        <v>98</v>
      </c>
      <c r="C7" s="39" t="s">
        <v>99</v>
      </c>
      <c r="D7" s="40" t="s">
        <v>100</v>
      </c>
      <c r="E7" s="40"/>
      <c r="F7" s="40">
        <v>1</v>
      </c>
      <c r="G7" s="40"/>
      <c r="H7" s="40">
        <f t="shared" si="0"/>
        <v>1</v>
      </c>
      <c r="I7" s="42"/>
      <c r="J7" s="41">
        <f t="shared" si="1"/>
        <v>0</v>
      </c>
    </row>
    <row r="8" spans="1:10" ht="13.5" customHeight="1">
      <c r="A8" s="45">
        <v>5</v>
      </c>
      <c r="B8" s="38" t="s">
        <v>3</v>
      </c>
      <c r="C8" s="39" t="s">
        <v>43</v>
      </c>
      <c r="D8" s="40" t="s">
        <v>44</v>
      </c>
      <c r="E8" s="40">
        <v>1</v>
      </c>
      <c r="F8" s="40"/>
      <c r="G8" s="40"/>
      <c r="H8" s="40">
        <f t="shared" si="0"/>
        <v>1</v>
      </c>
      <c r="I8" s="42"/>
      <c r="J8" s="41">
        <f t="shared" si="1"/>
        <v>0</v>
      </c>
    </row>
    <row r="9" spans="1:10" ht="13.5" customHeight="1">
      <c r="A9" s="45">
        <v>6</v>
      </c>
      <c r="B9" s="38" t="s">
        <v>5</v>
      </c>
      <c r="C9" s="39" t="s">
        <v>128</v>
      </c>
      <c r="D9" s="40" t="s">
        <v>130</v>
      </c>
      <c r="E9" s="40">
        <v>1</v>
      </c>
      <c r="F9" s="40"/>
      <c r="G9" s="40"/>
      <c r="H9" s="40">
        <f t="shared" si="0"/>
        <v>1</v>
      </c>
      <c r="I9" s="42"/>
      <c r="J9" s="41">
        <f t="shared" si="1"/>
        <v>0</v>
      </c>
    </row>
    <row r="10" spans="1:10" ht="13.5" customHeight="1">
      <c r="A10" s="45">
        <v>7</v>
      </c>
      <c r="B10" s="38" t="s">
        <v>127</v>
      </c>
      <c r="C10" s="39" t="s">
        <v>129</v>
      </c>
      <c r="D10" s="40" t="s">
        <v>131</v>
      </c>
      <c r="E10" s="40">
        <v>1</v>
      </c>
      <c r="F10" s="40"/>
      <c r="G10" s="40"/>
      <c r="H10" s="40">
        <f t="shared" si="0"/>
        <v>1</v>
      </c>
      <c r="I10" s="42"/>
      <c r="J10" s="41">
        <f t="shared" si="1"/>
        <v>0</v>
      </c>
    </row>
    <row r="11" spans="1:10" ht="13.5" customHeight="1">
      <c r="A11" s="45">
        <v>8</v>
      </c>
      <c r="B11" s="38" t="s">
        <v>132</v>
      </c>
      <c r="C11" s="39" t="s">
        <v>133</v>
      </c>
      <c r="D11" s="40" t="s">
        <v>134</v>
      </c>
      <c r="E11" s="40">
        <v>1</v>
      </c>
      <c r="F11" s="40"/>
      <c r="G11" s="40"/>
      <c r="H11" s="40">
        <f t="shared" si="0"/>
        <v>1</v>
      </c>
      <c r="I11" s="42"/>
      <c r="J11" s="41">
        <f t="shared" si="1"/>
        <v>0</v>
      </c>
    </row>
    <row r="12" spans="1:10" ht="13.5" customHeight="1">
      <c r="A12" s="45">
        <v>9</v>
      </c>
      <c r="B12" s="38" t="s">
        <v>46</v>
      </c>
      <c r="C12" s="39" t="s">
        <v>39</v>
      </c>
      <c r="D12" s="40" t="s">
        <v>47</v>
      </c>
      <c r="E12" s="40">
        <v>1</v>
      </c>
      <c r="F12" s="40"/>
      <c r="G12" s="40"/>
      <c r="H12" s="40">
        <f t="shared" si="0"/>
        <v>1</v>
      </c>
      <c r="I12" s="42"/>
      <c r="J12" s="41">
        <f t="shared" si="1"/>
        <v>0</v>
      </c>
    </row>
    <row r="13" spans="1:10" ht="13.5" customHeight="1">
      <c r="A13" s="45">
        <v>10</v>
      </c>
      <c r="B13" s="38" t="s">
        <v>145</v>
      </c>
      <c r="C13" s="39" t="s">
        <v>39</v>
      </c>
      <c r="D13" s="40" t="s">
        <v>101</v>
      </c>
      <c r="E13" s="40">
        <v>1</v>
      </c>
      <c r="F13" s="40">
        <v>2</v>
      </c>
      <c r="G13" s="40">
        <v>1</v>
      </c>
      <c r="H13" s="40">
        <f t="shared" si="0"/>
        <v>4</v>
      </c>
      <c r="I13" s="42"/>
      <c r="J13" s="41">
        <f t="shared" si="1"/>
        <v>0</v>
      </c>
    </row>
    <row r="14" spans="1:10" ht="13.5" customHeight="1">
      <c r="A14" s="45">
        <v>11</v>
      </c>
      <c r="B14" s="38" t="s">
        <v>16</v>
      </c>
      <c r="C14" s="39" t="s">
        <v>48</v>
      </c>
      <c r="D14" s="40" t="s">
        <v>49</v>
      </c>
      <c r="E14" s="40">
        <v>1</v>
      </c>
      <c r="F14" s="40">
        <v>1</v>
      </c>
      <c r="G14" s="40"/>
      <c r="H14" s="40">
        <f t="shared" si="0"/>
        <v>2</v>
      </c>
      <c r="I14" s="42"/>
      <c r="J14" s="41">
        <f t="shared" si="1"/>
        <v>0</v>
      </c>
    </row>
    <row r="15" spans="1:10" ht="13.5" customHeight="1">
      <c r="A15" s="45">
        <v>12</v>
      </c>
      <c r="B15" s="38" t="s">
        <v>17</v>
      </c>
      <c r="C15" s="39" t="s">
        <v>18</v>
      </c>
      <c r="D15" s="40" t="s">
        <v>50</v>
      </c>
      <c r="E15" s="40">
        <v>25</v>
      </c>
      <c r="F15" s="40"/>
      <c r="G15" s="40"/>
      <c r="H15" s="40">
        <f t="shared" si="0"/>
        <v>25</v>
      </c>
      <c r="I15" s="42"/>
      <c r="J15" s="41">
        <f t="shared" si="1"/>
        <v>0</v>
      </c>
    </row>
    <row r="16" spans="1:10" ht="13.5" customHeight="1">
      <c r="A16" s="45">
        <v>13</v>
      </c>
      <c r="B16" s="38" t="s">
        <v>10</v>
      </c>
      <c r="C16" s="39" t="s">
        <v>18</v>
      </c>
      <c r="D16" s="40" t="s">
        <v>51</v>
      </c>
      <c r="E16" s="40">
        <v>2</v>
      </c>
      <c r="F16" s="40"/>
      <c r="G16" s="40"/>
      <c r="H16" s="40">
        <f t="shared" si="0"/>
        <v>2</v>
      </c>
      <c r="I16" s="42"/>
      <c r="J16" s="41">
        <f t="shared" si="1"/>
        <v>0</v>
      </c>
    </row>
    <row r="17" spans="1:10" ht="13.5" customHeight="1">
      <c r="A17" s="45">
        <v>14</v>
      </c>
      <c r="B17" s="38" t="s">
        <v>11</v>
      </c>
      <c r="C17" s="39" t="s">
        <v>18</v>
      </c>
      <c r="D17" s="40" t="s">
        <v>135</v>
      </c>
      <c r="E17" s="40">
        <v>5</v>
      </c>
      <c r="F17" s="40"/>
      <c r="G17" s="40"/>
      <c r="H17" s="40">
        <f t="shared" si="0"/>
        <v>5</v>
      </c>
      <c r="I17" s="42"/>
      <c r="J17" s="41">
        <f t="shared" si="1"/>
        <v>0</v>
      </c>
    </row>
    <row r="18" spans="1:10" ht="13.5" customHeight="1">
      <c r="A18" s="45">
        <v>15</v>
      </c>
      <c r="B18" s="38" t="s">
        <v>19</v>
      </c>
      <c r="C18" s="39" t="s">
        <v>18</v>
      </c>
      <c r="D18" s="43" t="s">
        <v>52</v>
      </c>
      <c r="E18" s="43">
        <v>14</v>
      </c>
      <c r="F18" s="43">
        <v>17</v>
      </c>
      <c r="G18" s="43"/>
      <c r="H18" s="40">
        <f t="shared" si="0"/>
        <v>31</v>
      </c>
      <c r="I18" s="42"/>
      <c r="J18" s="41">
        <f t="shared" si="1"/>
        <v>0</v>
      </c>
    </row>
    <row r="19" spans="1:10" ht="13.5" customHeight="1">
      <c r="A19" s="45">
        <v>16</v>
      </c>
      <c r="B19" s="44" t="s">
        <v>20</v>
      </c>
      <c r="C19" s="39" t="s">
        <v>18</v>
      </c>
      <c r="D19" s="43" t="s">
        <v>53</v>
      </c>
      <c r="E19" s="43">
        <v>3</v>
      </c>
      <c r="F19" s="43">
        <v>8</v>
      </c>
      <c r="G19" s="43"/>
      <c r="H19" s="40">
        <f t="shared" si="0"/>
        <v>11</v>
      </c>
      <c r="I19" s="42"/>
      <c r="J19" s="41">
        <f t="shared" si="1"/>
        <v>0</v>
      </c>
    </row>
    <row r="20" spans="1:10" ht="13.5" customHeight="1">
      <c r="A20" s="45">
        <v>17</v>
      </c>
      <c r="B20" s="38" t="s">
        <v>21</v>
      </c>
      <c r="C20" s="39" t="s">
        <v>18</v>
      </c>
      <c r="D20" s="43" t="s">
        <v>147</v>
      </c>
      <c r="E20" s="43"/>
      <c r="F20" s="43">
        <v>7</v>
      </c>
      <c r="G20" s="43"/>
      <c r="H20" s="40">
        <f t="shared" si="0"/>
        <v>7</v>
      </c>
      <c r="I20" s="42"/>
      <c r="J20" s="41">
        <f t="shared" si="1"/>
        <v>0</v>
      </c>
    </row>
    <row r="21" spans="1:10" ht="13.5" customHeight="1">
      <c r="A21" s="45">
        <v>18</v>
      </c>
      <c r="B21" s="44" t="s">
        <v>56</v>
      </c>
      <c r="C21" s="39" t="s">
        <v>57</v>
      </c>
      <c r="D21" s="43" t="s">
        <v>58</v>
      </c>
      <c r="E21" s="43">
        <v>1</v>
      </c>
      <c r="F21" s="43"/>
      <c r="G21" s="43"/>
      <c r="H21" s="40">
        <f t="shared" si="0"/>
        <v>1</v>
      </c>
      <c r="I21" s="42"/>
      <c r="J21" s="41">
        <f t="shared" si="1"/>
        <v>0</v>
      </c>
    </row>
    <row r="22" spans="1:10" ht="13.5" customHeight="1">
      <c r="A22" s="45">
        <v>19</v>
      </c>
      <c r="B22" s="44" t="s">
        <v>92</v>
      </c>
      <c r="C22" s="39" t="s">
        <v>93</v>
      </c>
      <c r="D22" s="43" t="s">
        <v>94</v>
      </c>
      <c r="E22" s="43">
        <v>1</v>
      </c>
      <c r="F22" s="43"/>
      <c r="G22" s="43"/>
      <c r="H22" s="40">
        <f t="shared" si="0"/>
        <v>1</v>
      </c>
      <c r="I22" s="42"/>
      <c r="J22" s="41">
        <f t="shared" si="1"/>
        <v>0</v>
      </c>
    </row>
    <row r="23" spans="1:10" ht="13.5" customHeight="1">
      <c r="A23" s="45">
        <v>20</v>
      </c>
      <c r="B23" s="44" t="s">
        <v>136</v>
      </c>
      <c r="C23" s="39" t="s">
        <v>137</v>
      </c>
      <c r="D23" s="45" t="s">
        <v>54</v>
      </c>
      <c r="E23" s="45">
        <v>3</v>
      </c>
      <c r="F23" s="45"/>
      <c r="G23" s="45"/>
      <c r="H23" s="40">
        <f t="shared" si="0"/>
        <v>3</v>
      </c>
      <c r="I23" s="42"/>
      <c r="J23" s="41">
        <f t="shared" si="1"/>
        <v>0</v>
      </c>
    </row>
    <row r="24" spans="1:10" ht="13.5" customHeight="1">
      <c r="A24" s="45">
        <v>21</v>
      </c>
      <c r="B24" s="44" t="s">
        <v>102</v>
      </c>
      <c r="C24" s="39" t="s">
        <v>55</v>
      </c>
      <c r="D24" s="43" t="s">
        <v>103</v>
      </c>
      <c r="E24" s="43"/>
      <c r="F24" s="43">
        <v>9</v>
      </c>
      <c r="G24" s="43"/>
      <c r="H24" s="40">
        <f t="shared" si="0"/>
        <v>9</v>
      </c>
      <c r="I24" s="42"/>
      <c r="J24" s="41">
        <f t="shared" si="1"/>
        <v>0</v>
      </c>
    </row>
    <row r="25" spans="1:10" ht="13.5" customHeight="1">
      <c r="A25" s="45">
        <v>22</v>
      </c>
      <c r="B25" s="38" t="s">
        <v>59</v>
      </c>
      <c r="C25" s="39" t="s">
        <v>22</v>
      </c>
      <c r="D25" s="43" t="s">
        <v>60</v>
      </c>
      <c r="E25" s="43">
        <v>8</v>
      </c>
      <c r="F25" s="43"/>
      <c r="G25" s="43"/>
      <c r="H25" s="40">
        <f t="shared" si="0"/>
        <v>8</v>
      </c>
      <c r="I25" s="42"/>
      <c r="J25" s="41">
        <f t="shared" si="1"/>
        <v>0</v>
      </c>
    </row>
    <row r="26" spans="1:10" ht="13.5" customHeight="1">
      <c r="A26" s="45">
        <v>23</v>
      </c>
      <c r="B26" s="38" t="s">
        <v>61</v>
      </c>
      <c r="C26" s="39" t="s">
        <v>22</v>
      </c>
      <c r="D26" s="40" t="s">
        <v>62</v>
      </c>
      <c r="E26" s="40">
        <v>9</v>
      </c>
      <c r="F26" s="40">
        <v>3</v>
      </c>
      <c r="G26" s="40"/>
      <c r="H26" s="40">
        <f t="shared" si="0"/>
        <v>12</v>
      </c>
      <c r="I26" s="42"/>
      <c r="J26" s="41">
        <f t="shared" si="1"/>
        <v>0</v>
      </c>
    </row>
    <row r="27" spans="1:10" ht="13.5" customHeight="1">
      <c r="A27" s="45">
        <v>24</v>
      </c>
      <c r="B27" s="38" t="s">
        <v>104</v>
      </c>
      <c r="C27" s="39" t="s">
        <v>22</v>
      </c>
      <c r="D27" s="40" t="s">
        <v>105</v>
      </c>
      <c r="E27" s="40"/>
      <c r="F27" s="40">
        <v>10</v>
      </c>
      <c r="G27" s="40"/>
      <c r="H27" s="40">
        <f t="shared" si="0"/>
        <v>10</v>
      </c>
      <c r="I27" s="42"/>
      <c r="J27" s="41">
        <f t="shared" si="1"/>
        <v>0</v>
      </c>
    </row>
    <row r="28" spans="1:10" ht="13.5" customHeight="1">
      <c r="A28" s="45">
        <v>25</v>
      </c>
      <c r="B28" s="38" t="s">
        <v>6</v>
      </c>
      <c r="C28" s="39" t="s">
        <v>31</v>
      </c>
      <c r="D28" s="40" t="s">
        <v>63</v>
      </c>
      <c r="E28" s="40">
        <v>1</v>
      </c>
      <c r="F28" s="40"/>
      <c r="G28" s="40"/>
      <c r="H28" s="40">
        <f t="shared" si="0"/>
        <v>1</v>
      </c>
      <c r="I28" s="42"/>
      <c r="J28" s="41">
        <f t="shared" si="1"/>
        <v>0</v>
      </c>
    </row>
    <row r="29" spans="1:10" ht="13.5" customHeight="1">
      <c r="A29" s="45">
        <v>26</v>
      </c>
      <c r="B29" s="38" t="s">
        <v>23</v>
      </c>
      <c r="C29" s="47" t="s">
        <v>24</v>
      </c>
      <c r="D29" s="43" t="s">
        <v>64</v>
      </c>
      <c r="E29" s="43">
        <v>1</v>
      </c>
      <c r="F29" s="43">
        <v>4</v>
      </c>
      <c r="G29" s="43">
        <v>1</v>
      </c>
      <c r="H29" s="40">
        <f t="shared" si="0"/>
        <v>6</v>
      </c>
      <c r="I29" s="42"/>
      <c r="J29" s="41">
        <f t="shared" si="1"/>
        <v>0</v>
      </c>
    </row>
    <row r="30" spans="1:10" ht="13.5" customHeight="1">
      <c r="A30" s="45">
        <v>27</v>
      </c>
      <c r="B30" s="38" t="s">
        <v>25</v>
      </c>
      <c r="C30" s="47" t="s">
        <v>26</v>
      </c>
      <c r="D30" s="43" t="s">
        <v>27</v>
      </c>
      <c r="E30" s="43">
        <v>2</v>
      </c>
      <c r="F30" s="43">
        <v>4</v>
      </c>
      <c r="G30" s="43">
        <v>1</v>
      </c>
      <c r="H30" s="40">
        <f t="shared" si="0"/>
        <v>7</v>
      </c>
      <c r="I30" s="42"/>
      <c r="J30" s="41">
        <f t="shared" si="1"/>
        <v>0</v>
      </c>
    </row>
    <row r="31" spans="1:10" ht="13.5" customHeight="1">
      <c r="A31" s="45">
        <v>28</v>
      </c>
      <c r="B31" s="38" t="s">
        <v>28</v>
      </c>
      <c r="C31" s="47" t="s">
        <v>66</v>
      </c>
      <c r="D31" s="43" t="s">
        <v>65</v>
      </c>
      <c r="E31" s="43">
        <v>6</v>
      </c>
      <c r="F31" s="43">
        <v>6</v>
      </c>
      <c r="G31" s="43">
        <v>1</v>
      </c>
      <c r="H31" s="40">
        <f t="shared" si="0"/>
        <v>13</v>
      </c>
      <c r="I31" s="42"/>
      <c r="J31" s="41">
        <f t="shared" si="1"/>
        <v>0</v>
      </c>
    </row>
    <row r="32" spans="1:10" ht="13.5" customHeight="1">
      <c r="A32" s="45">
        <v>29</v>
      </c>
      <c r="B32" s="38" t="s">
        <v>29</v>
      </c>
      <c r="C32" s="39" t="s">
        <v>30</v>
      </c>
      <c r="D32" s="40" t="s">
        <v>67</v>
      </c>
      <c r="E32" s="40">
        <v>1</v>
      </c>
      <c r="F32" s="40">
        <v>1</v>
      </c>
      <c r="G32" s="40"/>
      <c r="H32" s="40">
        <f t="shared" si="0"/>
        <v>2</v>
      </c>
      <c r="I32" s="42"/>
      <c r="J32" s="41">
        <f t="shared" si="1"/>
        <v>0</v>
      </c>
    </row>
    <row r="33" spans="1:10" ht="13.5" customHeight="1">
      <c r="A33" s="45">
        <v>30</v>
      </c>
      <c r="B33" s="38" t="s">
        <v>109</v>
      </c>
      <c r="C33" s="39" t="s">
        <v>138</v>
      </c>
      <c r="D33" s="40" t="s">
        <v>139</v>
      </c>
      <c r="E33" s="40">
        <v>1</v>
      </c>
      <c r="F33" s="40"/>
      <c r="G33" s="40"/>
      <c r="H33" s="40">
        <f t="shared" si="0"/>
        <v>1</v>
      </c>
      <c r="I33" s="42"/>
      <c r="J33" s="41">
        <f t="shared" si="1"/>
        <v>0</v>
      </c>
    </row>
    <row r="34" spans="1:10" ht="13.5" customHeight="1">
      <c r="A34" s="45">
        <v>31</v>
      </c>
      <c r="B34" s="38" t="s">
        <v>106</v>
      </c>
      <c r="C34" s="39" t="s">
        <v>107</v>
      </c>
      <c r="D34" s="40" t="s">
        <v>108</v>
      </c>
      <c r="E34" s="40"/>
      <c r="F34" s="40">
        <v>1</v>
      </c>
      <c r="G34" s="40"/>
      <c r="H34" s="40">
        <f t="shared" si="0"/>
        <v>1</v>
      </c>
      <c r="I34" s="42"/>
      <c r="J34" s="41">
        <f t="shared" si="1"/>
        <v>0</v>
      </c>
    </row>
    <row r="35" spans="1:10" ht="13.5" customHeight="1">
      <c r="A35" s="45">
        <v>32</v>
      </c>
      <c r="B35" s="38" t="s">
        <v>7</v>
      </c>
      <c r="C35" s="47" t="s">
        <v>75</v>
      </c>
      <c r="D35" s="43" t="s">
        <v>68</v>
      </c>
      <c r="E35" s="43">
        <v>1</v>
      </c>
      <c r="F35" s="43"/>
      <c r="G35" s="43"/>
      <c r="H35" s="40">
        <f t="shared" si="0"/>
        <v>1</v>
      </c>
      <c r="I35" s="42"/>
      <c r="J35" s="41">
        <f t="shared" si="1"/>
        <v>0</v>
      </c>
    </row>
    <row r="36" spans="1:10" ht="13.5" customHeight="1">
      <c r="A36" s="45">
        <v>33</v>
      </c>
      <c r="B36" s="38" t="s">
        <v>111</v>
      </c>
      <c r="C36" s="47" t="s">
        <v>112</v>
      </c>
      <c r="D36" s="43" t="s">
        <v>113</v>
      </c>
      <c r="E36" s="43"/>
      <c r="F36" s="43">
        <v>1</v>
      </c>
      <c r="G36" s="43"/>
      <c r="H36" s="40">
        <f t="shared" si="0"/>
        <v>1</v>
      </c>
      <c r="I36" s="42"/>
      <c r="J36" s="41">
        <f t="shared" si="1"/>
        <v>0</v>
      </c>
    </row>
    <row r="37" spans="1:10" ht="13.5" customHeight="1">
      <c r="A37" s="45">
        <v>34</v>
      </c>
      <c r="B37" s="38" t="s">
        <v>114</v>
      </c>
      <c r="C37" s="47" t="s">
        <v>141</v>
      </c>
      <c r="D37" s="43" t="s">
        <v>116</v>
      </c>
      <c r="E37" s="43">
        <v>1</v>
      </c>
      <c r="F37" s="43">
        <v>1</v>
      </c>
      <c r="G37" s="43"/>
      <c r="H37" s="40">
        <f t="shared" si="0"/>
        <v>2</v>
      </c>
      <c r="I37" s="42"/>
      <c r="J37" s="41">
        <f t="shared" si="1"/>
        <v>0</v>
      </c>
    </row>
    <row r="38" spans="1:10" ht="13.5" customHeight="1">
      <c r="A38" s="45">
        <v>35</v>
      </c>
      <c r="B38" s="38" t="s">
        <v>69</v>
      </c>
      <c r="C38" s="47" t="s">
        <v>70</v>
      </c>
      <c r="D38" s="43" t="s">
        <v>71</v>
      </c>
      <c r="E38" s="43">
        <v>1</v>
      </c>
      <c r="F38" s="43"/>
      <c r="G38" s="43"/>
      <c r="H38" s="40">
        <f t="shared" si="0"/>
        <v>1</v>
      </c>
      <c r="I38" s="42"/>
      <c r="J38" s="41">
        <f t="shared" si="1"/>
        <v>0</v>
      </c>
    </row>
    <row r="39" spans="1:10" ht="13.5" customHeight="1">
      <c r="A39" s="45">
        <v>36</v>
      </c>
      <c r="B39" s="38" t="s">
        <v>72</v>
      </c>
      <c r="C39" s="47" t="s">
        <v>74</v>
      </c>
      <c r="D39" s="43" t="s">
        <v>73</v>
      </c>
      <c r="E39" s="43">
        <v>2</v>
      </c>
      <c r="F39" s="43"/>
      <c r="G39" s="43"/>
      <c r="H39" s="40">
        <f t="shared" si="0"/>
        <v>2</v>
      </c>
      <c r="I39" s="42"/>
      <c r="J39" s="41">
        <f t="shared" si="1"/>
        <v>0</v>
      </c>
    </row>
    <row r="40" spans="1:10" s="4" customFormat="1" ht="13.5" customHeight="1">
      <c r="A40" s="45">
        <v>37</v>
      </c>
      <c r="B40" s="38" t="s">
        <v>76</v>
      </c>
      <c r="C40" s="47" t="s">
        <v>74</v>
      </c>
      <c r="D40" s="43" t="s">
        <v>77</v>
      </c>
      <c r="E40" s="43">
        <v>1</v>
      </c>
      <c r="F40" s="43">
        <v>1</v>
      </c>
      <c r="G40" s="43">
        <v>8</v>
      </c>
      <c r="H40" s="40">
        <f t="shared" si="0"/>
        <v>10</v>
      </c>
      <c r="I40" s="42"/>
      <c r="J40" s="41">
        <f t="shared" si="1"/>
        <v>0</v>
      </c>
    </row>
    <row r="41" spans="1:10" s="4" customFormat="1" ht="13.5" customHeight="1">
      <c r="A41" s="45">
        <v>38</v>
      </c>
      <c r="B41" s="38" t="s">
        <v>149</v>
      </c>
      <c r="C41" s="39" t="s">
        <v>155</v>
      </c>
      <c r="D41" s="40" t="s">
        <v>156</v>
      </c>
      <c r="E41" s="40"/>
      <c r="F41" s="40">
        <v>1</v>
      </c>
      <c r="G41" s="40"/>
      <c r="H41" s="40">
        <f t="shared" si="0"/>
        <v>1</v>
      </c>
      <c r="I41" s="42"/>
      <c r="J41" s="41">
        <f t="shared" si="1"/>
        <v>0</v>
      </c>
    </row>
    <row r="42" spans="1:10" s="4" customFormat="1" ht="13.5" customHeight="1">
      <c r="A42" s="45">
        <v>39</v>
      </c>
      <c r="B42" s="38" t="s">
        <v>165</v>
      </c>
      <c r="C42" s="39" t="s">
        <v>166</v>
      </c>
      <c r="D42" s="40" t="s">
        <v>45</v>
      </c>
      <c r="E42" s="40"/>
      <c r="F42" s="40">
        <v>4</v>
      </c>
      <c r="G42" s="40">
        <v>1</v>
      </c>
      <c r="H42" s="40">
        <f t="shared" si="0"/>
        <v>5</v>
      </c>
      <c r="I42" s="42"/>
      <c r="J42" s="41">
        <f t="shared" si="1"/>
        <v>0</v>
      </c>
    </row>
    <row r="43" spans="1:10" ht="13.5" customHeight="1">
      <c r="A43" s="45">
        <v>40</v>
      </c>
      <c r="B43" s="38" t="s">
        <v>82</v>
      </c>
      <c r="C43" s="47" t="s">
        <v>151</v>
      </c>
      <c r="D43" s="43" t="s">
        <v>78</v>
      </c>
      <c r="E43" s="43">
        <v>1</v>
      </c>
      <c r="F43" s="43"/>
      <c r="G43" s="43"/>
      <c r="H43" s="40">
        <f t="shared" si="0"/>
        <v>1</v>
      </c>
      <c r="I43" s="42"/>
      <c r="J43" s="41">
        <f t="shared" si="1"/>
        <v>0</v>
      </c>
    </row>
    <row r="44" spans="1:10" ht="13.5" customHeight="1">
      <c r="A44" s="45">
        <v>41</v>
      </c>
      <c r="B44" s="38" t="s">
        <v>80</v>
      </c>
      <c r="C44" s="47" t="s">
        <v>152</v>
      </c>
      <c r="D44" s="43" t="s">
        <v>79</v>
      </c>
      <c r="E44" s="43">
        <v>1</v>
      </c>
      <c r="F44" s="43"/>
      <c r="G44" s="43"/>
      <c r="H44" s="40">
        <f t="shared" si="0"/>
        <v>1</v>
      </c>
      <c r="I44" s="42"/>
      <c r="J44" s="41">
        <f t="shared" si="1"/>
        <v>0</v>
      </c>
    </row>
    <row r="45" spans="1:10" ht="13.5" customHeight="1">
      <c r="A45" s="45">
        <v>42</v>
      </c>
      <c r="B45" s="38" t="s">
        <v>161</v>
      </c>
      <c r="C45" s="47" t="s">
        <v>153</v>
      </c>
      <c r="D45" s="43" t="s">
        <v>79</v>
      </c>
      <c r="E45" s="43">
        <v>1</v>
      </c>
      <c r="F45" s="43"/>
      <c r="G45" s="43"/>
      <c r="H45" s="40">
        <f t="shared" si="0"/>
        <v>1</v>
      </c>
      <c r="I45" s="42"/>
      <c r="J45" s="41">
        <f t="shared" si="1"/>
        <v>0</v>
      </c>
    </row>
    <row r="46" spans="1:10" ht="13.5" customHeight="1">
      <c r="A46" s="45">
        <v>43</v>
      </c>
      <c r="B46" s="38" t="s">
        <v>118</v>
      </c>
      <c r="C46" s="47" t="s">
        <v>150</v>
      </c>
      <c r="D46" s="43" t="s">
        <v>45</v>
      </c>
      <c r="E46" s="43"/>
      <c r="F46" s="43">
        <v>1</v>
      </c>
      <c r="G46" s="43"/>
      <c r="H46" s="40">
        <f t="shared" si="0"/>
        <v>1</v>
      </c>
      <c r="I46" s="42"/>
      <c r="J46" s="41">
        <f t="shared" si="1"/>
        <v>0</v>
      </c>
    </row>
    <row r="47" spans="1:10" ht="13.5" customHeight="1">
      <c r="A47" s="45">
        <v>44</v>
      </c>
      <c r="B47" s="38" t="s">
        <v>8</v>
      </c>
      <c r="C47" s="47" t="s">
        <v>83</v>
      </c>
      <c r="D47" s="43" t="s">
        <v>84</v>
      </c>
      <c r="E47" s="43">
        <v>1</v>
      </c>
      <c r="F47" s="43">
        <v>1</v>
      </c>
      <c r="G47" s="43"/>
      <c r="H47" s="40">
        <f t="shared" si="0"/>
        <v>2</v>
      </c>
      <c r="I47" s="42"/>
      <c r="J47" s="41">
        <f t="shared" si="1"/>
        <v>0</v>
      </c>
    </row>
    <row r="48" spans="1:10" ht="13.5" customHeight="1">
      <c r="A48" s="45">
        <v>45</v>
      </c>
      <c r="B48" s="38" t="s">
        <v>119</v>
      </c>
      <c r="C48" s="47" t="s">
        <v>83</v>
      </c>
      <c r="D48" s="43" t="s">
        <v>120</v>
      </c>
      <c r="E48" s="43"/>
      <c r="F48" s="43">
        <v>1</v>
      </c>
      <c r="G48" s="43"/>
      <c r="H48" s="40">
        <f t="shared" si="0"/>
        <v>1</v>
      </c>
      <c r="I48" s="42"/>
      <c r="J48" s="41">
        <f t="shared" si="1"/>
        <v>0</v>
      </c>
    </row>
    <row r="49" spans="1:10" ht="13.5" customHeight="1">
      <c r="A49" s="45">
        <v>46</v>
      </c>
      <c r="B49" s="38" t="s">
        <v>121</v>
      </c>
      <c r="C49" s="47" t="s">
        <v>142</v>
      </c>
      <c r="D49" s="43" t="s">
        <v>143</v>
      </c>
      <c r="E49" s="43">
        <v>1</v>
      </c>
      <c r="F49" s="43">
        <v>2</v>
      </c>
      <c r="G49" s="43"/>
      <c r="H49" s="40">
        <f t="shared" si="0"/>
        <v>3</v>
      </c>
      <c r="I49" s="42"/>
      <c r="J49" s="41">
        <f t="shared" si="1"/>
        <v>0</v>
      </c>
    </row>
    <row r="50" spans="1:10" ht="13.5" customHeight="1">
      <c r="A50" s="45">
        <v>47</v>
      </c>
      <c r="B50" s="38" t="s">
        <v>35</v>
      </c>
      <c r="C50" s="47" t="s">
        <v>36</v>
      </c>
      <c r="D50" s="43" t="s">
        <v>58</v>
      </c>
      <c r="E50" s="43">
        <v>1</v>
      </c>
      <c r="F50" s="43"/>
      <c r="G50" s="43"/>
      <c r="H50" s="40">
        <f t="shared" si="0"/>
        <v>1</v>
      </c>
      <c r="I50" s="42"/>
      <c r="J50" s="41">
        <f t="shared" si="1"/>
        <v>0</v>
      </c>
    </row>
    <row r="51" spans="1:10" ht="13.5" customHeight="1">
      <c r="A51" s="45">
        <v>48</v>
      </c>
      <c r="B51" s="38" t="s">
        <v>37</v>
      </c>
      <c r="C51" s="47" t="s">
        <v>86</v>
      </c>
      <c r="D51" s="43" t="s">
        <v>85</v>
      </c>
      <c r="E51" s="43">
        <v>4</v>
      </c>
      <c r="F51" s="43">
        <v>2</v>
      </c>
      <c r="G51" s="43"/>
      <c r="H51" s="40">
        <f t="shared" si="0"/>
        <v>6</v>
      </c>
      <c r="I51" s="42"/>
      <c r="J51" s="41">
        <f t="shared" si="1"/>
        <v>0</v>
      </c>
    </row>
    <row r="52" spans="1:10" ht="13.5" customHeight="1">
      <c r="A52" s="45">
        <v>49</v>
      </c>
      <c r="B52" s="38" t="s">
        <v>38</v>
      </c>
      <c r="C52" s="47" t="s">
        <v>189</v>
      </c>
      <c r="D52" s="43" t="s">
        <v>190</v>
      </c>
      <c r="E52" s="43">
        <v>1</v>
      </c>
      <c r="F52" s="43"/>
      <c r="G52" s="43">
        <v>2</v>
      </c>
      <c r="H52" s="40">
        <f t="shared" si="0"/>
        <v>3</v>
      </c>
      <c r="I52" s="42"/>
      <c r="J52" s="41">
        <f t="shared" si="1"/>
        <v>0</v>
      </c>
    </row>
    <row r="53" spans="1:10" ht="13.5" customHeight="1">
      <c r="A53" s="45">
        <v>50</v>
      </c>
      <c r="B53" s="38" t="s">
        <v>88</v>
      </c>
      <c r="C53" s="47" t="s">
        <v>89</v>
      </c>
      <c r="D53" s="43"/>
      <c r="E53" s="43">
        <v>9</v>
      </c>
      <c r="F53" s="43">
        <v>3</v>
      </c>
      <c r="G53" s="43"/>
      <c r="H53" s="40">
        <f t="shared" si="0"/>
        <v>12</v>
      </c>
      <c r="I53" s="42"/>
      <c r="J53" s="41">
        <f t="shared" si="1"/>
        <v>0</v>
      </c>
    </row>
    <row r="54" spans="1:10" ht="13.5" customHeight="1">
      <c r="A54" s="45">
        <v>51</v>
      </c>
      <c r="B54" s="38" t="s">
        <v>162</v>
      </c>
      <c r="C54" s="47" t="s">
        <v>164</v>
      </c>
      <c r="D54" s="43" t="s">
        <v>163</v>
      </c>
      <c r="E54" s="43"/>
      <c r="F54" s="43">
        <v>1</v>
      </c>
      <c r="G54" s="43"/>
      <c r="H54" s="40">
        <f t="shared" si="0"/>
        <v>1</v>
      </c>
      <c r="I54" s="42"/>
      <c r="J54" s="41">
        <f t="shared" si="1"/>
        <v>0</v>
      </c>
    </row>
    <row r="55" spans="1:10" ht="13.5" customHeight="1">
      <c r="A55" s="45">
        <v>52</v>
      </c>
      <c r="B55" s="38" t="s">
        <v>32</v>
      </c>
      <c r="C55" s="39" t="s">
        <v>192</v>
      </c>
      <c r="D55" s="40" t="s">
        <v>191</v>
      </c>
      <c r="E55" s="40">
        <v>2</v>
      </c>
      <c r="F55" s="40">
        <v>4</v>
      </c>
      <c r="G55" s="40">
        <v>1</v>
      </c>
      <c r="H55" s="40">
        <f t="shared" si="0"/>
        <v>7</v>
      </c>
      <c r="I55" s="42"/>
      <c r="J55" s="41">
        <f t="shared" si="1"/>
        <v>0</v>
      </c>
    </row>
    <row r="56" spans="1:10" ht="13.5" customHeight="1">
      <c r="A56" s="45">
        <v>53</v>
      </c>
      <c r="B56" s="38" t="s">
        <v>9</v>
      </c>
      <c r="C56" s="39" t="s">
        <v>188</v>
      </c>
      <c r="D56" s="40"/>
      <c r="E56" s="40">
        <v>8</v>
      </c>
      <c r="F56" s="40">
        <v>8</v>
      </c>
      <c r="G56" s="40">
        <v>50</v>
      </c>
      <c r="H56" s="40">
        <f t="shared" si="0"/>
        <v>66</v>
      </c>
      <c r="I56" s="42"/>
      <c r="J56" s="41">
        <f t="shared" si="1"/>
        <v>0</v>
      </c>
    </row>
    <row r="57" spans="1:10" ht="13.5" customHeight="1">
      <c r="A57" s="45">
        <v>54</v>
      </c>
      <c r="B57" s="38" t="s">
        <v>4</v>
      </c>
      <c r="C57" s="39" t="s">
        <v>91</v>
      </c>
      <c r="D57" s="40"/>
      <c r="E57" s="40">
        <v>8</v>
      </c>
      <c r="F57" s="40"/>
      <c r="G57" s="40"/>
      <c r="H57" s="40">
        <f t="shared" si="0"/>
        <v>8</v>
      </c>
      <c r="I57" s="42"/>
      <c r="J57" s="41">
        <f t="shared" si="1"/>
        <v>0</v>
      </c>
    </row>
    <row r="58" spans="1:10" ht="13.5" customHeight="1">
      <c r="A58" s="45">
        <v>55</v>
      </c>
      <c r="B58" s="38" t="s">
        <v>154</v>
      </c>
      <c r="C58" s="39" t="s">
        <v>187</v>
      </c>
      <c r="D58" s="40"/>
      <c r="E58" s="40">
        <v>1</v>
      </c>
      <c r="F58" s="40">
        <v>1</v>
      </c>
      <c r="G58" s="40"/>
      <c r="H58" s="40">
        <f t="shared" si="0"/>
        <v>2</v>
      </c>
      <c r="I58" s="42"/>
      <c r="J58" s="41">
        <f t="shared" si="1"/>
        <v>0</v>
      </c>
    </row>
    <row r="59" spans="1:10" ht="13.5" customHeight="1">
      <c r="A59" s="45">
        <v>56</v>
      </c>
      <c r="B59" s="38" t="s">
        <v>167</v>
      </c>
      <c r="C59" s="39" t="s">
        <v>168</v>
      </c>
      <c r="D59" s="40" t="s">
        <v>169</v>
      </c>
      <c r="E59" s="43">
        <v>6</v>
      </c>
      <c r="F59" s="43">
        <v>5</v>
      </c>
      <c r="G59" s="43">
        <v>1</v>
      </c>
      <c r="H59" s="40">
        <f t="shared" si="0"/>
        <v>12</v>
      </c>
      <c r="I59" s="42"/>
      <c r="J59" s="41">
        <f t="shared" si="1"/>
        <v>0</v>
      </c>
    </row>
    <row r="60" spans="1:10" ht="13.5" customHeight="1">
      <c r="A60" s="45">
        <v>57</v>
      </c>
      <c r="B60" s="38" t="s">
        <v>170</v>
      </c>
      <c r="C60" s="39" t="s">
        <v>171</v>
      </c>
      <c r="D60" s="40"/>
      <c r="E60" s="40">
        <v>7</v>
      </c>
      <c r="F60" s="40"/>
      <c r="G60" s="40"/>
      <c r="H60" s="40">
        <f t="shared" si="0"/>
        <v>7</v>
      </c>
      <c r="I60" s="42"/>
      <c r="J60" s="41">
        <f t="shared" si="1"/>
        <v>0</v>
      </c>
    </row>
    <row r="61" spans="1:10" ht="13.5" customHeight="1">
      <c r="A61" s="45"/>
      <c r="B61" s="35" t="s">
        <v>194</v>
      </c>
      <c r="C61" s="35"/>
      <c r="D61" s="35"/>
      <c r="E61" s="35"/>
      <c r="F61" s="35"/>
      <c r="G61" s="35"/>
      <c r="H61" s="35">
        <f>SUM(H4:H60)</f>
        <v>338</v>
      </c>
      <c r="I61" s="35"/>
      <c r="J61" s="48">
        <f>SUM(J4:J60)</f>
        <v>0</v>
      </c>
    </row>
    <row r="62" spans="1:10" ht="15">
      <c r="A62" s="45">
        <v>58</v>
      </c>
      <c r="B62" s="35" t="s">
        <v>177</v>
      </c>
      <c r="C62" s="35"/>
      <c r="D62" s="35"/>
      <c r="E62" s="35"/>
      <c r="F62" s="35"/>
      <c r="G62" s="35"/>
      <c r="H62" s="35"/>
      <c r="I62" s="35"/>
      <c r="J62" s="35"/>
    </row>
    <row r="63" spans="1:10" ht="15">
      <c r="A63" s="45">
        <v>59</v>
      </c>
      <c r="B63" s="35" t="s">
        <v>178</v>
      </c>
      <c r="C63" s="35"/>
      <c r="D63" s="35"/>
      <c r="E63" s="35"/>
      <c r="F63" s="35"/>
      <c r="G63" s="35"/>
      <c r="H63" s="35"/>
      <c r="I63" s="35"/>
      <c r="J63" s="35"/>
    </row>
    <row r="64" spans="1:10" ht="15">
      <c r="A64" s="35"/>
      <c r="B64" s="35" t="s">
        <v>174</v>
      </c>
      <c r="C64" s="35"/>
      <c r="D64" s="35"/>
      <c r="E64" s="35"/>
      <c r="F64" s="35"/>
      <c r="G64" s="35"/>
      <c r="H64" s="35"/>
      <c r="I64" s="35"/>
      <c r="J64" s="48">
        <f>SUM(J61:J63)</f>
        <v>0</v>
      </c>
    </row>
    <row r="65" spans="1:10" ht="15">
      <c r="A65" s="35"/>
      <c r="B65" s="35" t="s">
        <v>175</v>
      </c>
      <c r="C65" s="35"/>
      <c r="D65" s="35"/>
      <c r="E65" s="35"/>
      <c r="F65" s="35"/>
      <c r="G65" s="35"/>
      <c r="H65" s="35"/>
      <c r="I65" s="35"/>
      <c r="J65" s="49">
        <f>J64*0.2</f>
        <v>0</v>
      </c>
    </row>
    <row r="66" spans="1:10" ht="15">
      <c r="A66" s="35"/>
      <c r="B66" s="35" t="s">
        <v>176</v>
      </c>
      <c r="C66" s="35"/>
      <c r="D66" s="35"/>
      <c r="E66" s="35"/>
      <c r="F66" s="35"/>
      <c r="G66" s="35"/>
      <c r="H66" s="35"/>
      <c r="I66" s="35"/>
      <c r="J66" s="48">
        <f>SUM(J64:J65)</f>
        <v>0</v>
      </c>
    </row>
    <row r="67" spans="4:8" ht="15">
      <c r="D67" s="2"/>
      <c r="E67" s="2"/>
      <c r="F67" s="2"/>
      <c r="G67" s="2"/>
      <c r="H67" s="2"/>
    </row>
    <row r="68" spans="4:8" ht="15">
      <c r="D68" s="2"/>
      <c r="E68" s="2"/>
      <c r="F68" s="2"/>
      <c r="G68" s="2"/>
      <c r="H68" s="2"/>
    </row>
    <row r="69" spans="4:8" ht="15">
      <c r="D69" s="2"/>
      <c r="E69" s="2"/>
      <c r="F69" s="2"/>
      <c r="G69" s="2"/>
      <c r="H69" s="2"/>
    </row>
  </sheetData>
  <mergeCells count="1">
    <mergeCell ref="E2:H2"/>
  </mergeCells>
  <printOptions/>
  <pageMargins left="0.8" right="0.5" top="0.41" bottom="0.66" header="0.23" footer="0.1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Ateliér BIBLIO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Ivana Bulvasová</dc:creator>
  <cp:keywords/>
  <dc:description/>
  <cp:lastModifiedBy>Město Planá</cp:lastModifiedBy>
  <cp:lastPrinted>2010-06-20T16:43:10Z</cp:lastPrinted>
  <dcterms:created xsi:type="dcterms:W3CDTF">2002-05-20T11:41:26Z</dcterms:created>
  <dcterms:modified xsi:type="dcterms:W3CDTF">2010-06-21T10:43:03Z</dcterms:modified>
  <cp:category/>
  <cp:version/>
  <cp:contentType/>
  <cp:contentStatus/>
</cp:coreProperties>
</file>