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mobilní učebna" sheetId="1" r:id="rId1"/>
    <sheet name="2. PC+servery" sheetId="2" r:id="rId2"/>
    <sheet name="3.audio-video odb.učebny " sheetId="3" r:id="rId3"/>
    <sheet name="4. SW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<sst xmlns="http://schemas.openxmlformats.org/spreadsheetml/2006/main" count="116" uniqueCount="54">
  <si>
    <t>ks</t>
  </si>
  <si>
    <t>Počet jednotek</t>
  </si>
  <si>
    <t>komplet</t>
  </si>
  <si>
    <t>Jednotka</t>
  </si>
  <si>
    <t>Popis položky</t>
  </si>
  <si>
    <t>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</si>
  <si>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</si>
  <si>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</si>
  <si>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</si>
  <si>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</si>
  <si>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</si>
  <si>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</si>
  <si>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</si>
  <si>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</si>
  <si>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</si>
  <si>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</si>
  <si>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 bez DPH (Kč):</t>
  </si>
  <si>
    <t>Cena/jednotku bez DPH (Kč)</t>
  </si>
  <si>
    <t>Cena celkem  bez DPH (Kč)</t>
  </si>
  <si>
    <t>souprava</t>
  </si>
  <si>
    <r>
      <t xml:space="preserve">PC – mininotebook s níže uvedenými parametry :
</t>
    </r>
    <r>
      <rPr>
        <sz val="10"/>
        <rFont val="Times New Roman"/>
        <family val="1"/>
      </rPr>
      <t xml:space="preserve">- CPU s kmitočtem rovným a vyšším než 1GHz
- display LCD s velikostí rovnou 10“ a vyšší, rozlišení min. 1024x600
- RAM 1GB a vyšší
- výdrž baterií při plné funkci 6 a více hodin
- HD  16 GB a vyšší SSD nebo 120 GB a vyšší klasický HD
- WiFi karta 802.11 b,g
- ext. porty – min. 2x USB, UTP
- OS MS Windows XP home 
</t>
    </r>
  </si>
  <si>
    <r>
      <t xml:space="preserve">WiFi router </t>
    </r>
    <r>
      <rPr>
        <sz val="10"/>
        <rFont val="Times New Roman"/>
        <family val="1"/>
      </rPr>
      <t>standardu 802.11b,g, patch cord UTP CAT 5a 10m</t>
    </r>
  </si>
  <si>
    <r>
      <t xml:space="preserve">kovový přepravní kufr </t>
    </r>
    <r>
      <rPr>
        <sz val="10"/>
        <rFont val="Times New Roman"/>
        <family val="1"/>
      </rPr>
      <t>pro uložení 16 ks mininotebooků  a routeru</t>
    </r>
  </si>
  <si>
    <r>
      <rPr>
        <b/>
        <sz val="10"/>
        <rFont val="Times New Roman"/>
        <family val="1"/>
      </rPr>
      <t xml:space="preserve">kovový přepravní kufr </t>
    </r>
    <r>
      <rPr>
        <sz val="10"/>
        <rFont val="Times New Roman"/>
        <family val="1"/>
      </rPr>
      <t>pro uložení 16 ks napájecích sad a připojovacích kabelů</t>
    </r>
  </si>
  <si>
    <t>oživení NB, instalace OS, SW, konfigurace routeru, sítě WiFi LAN</t>
  </si>
  <si>
    <r>
      <rPr>
        <sz val="10"/>
        <rFont val="Times New Roman"/>
        <family val="1"/>
      </rPr>
      <t>Popis řešení: Vzhledem ke skutečnosti že soudobá výuka téměř všech stěžejních předmětů vyžaduje práci žáků na PC a je nereálné vybavit PC v dostatečném počtu všechny odborné učebny, rozhodli jsme se v rámci výše uvedeného projektu pořídit mobilní učebnu vybavenou 16 kusy mininotebooků, wifi routerem a přepravními  schránkami.
V současné době jsou již na trhu cenově dostupné mininotebooky s dostatečnou výdrží baterií vybavené WiFi síťovou kartou standardu 802.11 b,g které by umožňovaly práci v rozsahu cca 6h a více na jedno nabití, což by umožňovalo činnost PC po celý vyučovací den bez nutnosti dobíjení tedy i budování rozvodů  230V a UTP v učebnách. Připojení PC k školní síti LAN resp. Internetu bude realizováno jedním WiFi routerem který se v příslušné učebně zapojí do vybudované metalické kabeláže LAN. Celý komplet učebny tedy 16 ks mininotebooků a WiFi router bude pro případnou přepravu a snadnou kontrolu umístněn v uzamykatelné přepravní skříni. Dobíjení NB bude realizováno mimo vyučovací hodiny.</t>
    </r>
    <r>
      <rPr>
        <b/>
        <sz val="14"/>
        <rFont val="Times New Roman"/>
        <family val="1"/>
      </rPr>
      <t xml:space="preserve">
</t>
    </r>
  </si>
  <si>
    <t>2. Dodávka PC a serverů</t>
  </si>
  <si>
    <r>
      <rPr>
        <b/>
        <sz val="8"/>
        <rFont val="Times New Roman"/>
        <family val="1"/>
      </rPr>
      <t>Požadovaná minimální konfigurace barevného multifunkčního periferního zařízení</t>
    </r>
    <r>
      <rPr>
        <sz val="8"/>
        <rFont val="Times New Roman"/>
        <family val="1"/>
      </rPr>
      <t xml:space="preserve"> (print/scan/copy): </t>
    </r>
    <r>
      <rPr>
        <sz val="8"/>
        <color indexed="8"/>
        <rFont val="Times New Roman"/>
        <family val="1"/>
      </rPr>
      <t xml:space="preserve">rychlost tisku: barevně 12str./min, černobíle 16str./min RAM: min.- 128 MB, </t>
    </r>
    <r>
      <rPr>
        <sz val="8"/>
        <rFont val="Times New Roman"/>
        <family val="1"/>
      </rPr>
      <t xml:space="preserve">tiskové rozlišení min 1200 x 600 dpi , rychlost tisku a zpracování dat 12c/16b stran/min, </t>
    </r>
    <r>
      <rPr>
        <sz val="8"/>
        <color indexed="8"/>
        <rFont val="Times New Roman"/>
        <family val="1"/>
      </rPr>
      <t xml:space="preserve">maximální měsíční zatížení -35.000 stran, doba vytištění 1. stránky -barevně 15 s, černobíle 12 s, doba pro zahřátí - Méně než 60 s, k </t>
    </r>
    <r>
      <rPr>
        <sz val="8"/>
        <rFont val="Times New Roman"/>
        <family val="1"/>
      </rPr>
      <t xml:space="preserve">ompatibilita s OSWindows 2000, XP Home, XP Professional,XP Professional x64, Server 2003, Server 2003, x64, Vista, Vista x64, skenování Rozlišení skenování </t>
    </r>
    <r>
      <rPr>
        <sz val="8"/>
        <color indexed="8"/>
        <rFont val="Times New Roman"/>
        <family val="1"/>
      </rPr>
      <t xml:space="preserve">až 4800 dpi, rychlost skenování až 20 str./min, barevná hloubka, vstupní 48 bit / výstupní 24 bit, podávání dokumentů, plochý skener, automatický podavač dokumentů na 50 listů, skenování do sítě, přední hostitelský USB port, E-mail, TWAIN, </t>
    </r>
    <r>
      <rPr>
        <sz val="8"/>
        <rFont val="Times New Roman"/>
        <family val="1"/>
      </rPr>
      <t xml:space="preserve">kopírování - doba vytištění 1. kopie - </t>
    </r>
    <r>
      <rPr>
        <sz val="8"/>
        <color indexed="8"/>
        <rFont val="Times New Roman"/>
        <family val="1"/>
      </rPr>
      <t xml:space="preserve">barevně 23 s, černobíle 17 , rozlišení kopírky - 600 x 600 dpi, Rozšiřitelnost 25 % - 400 %,Maximální počet kopií  99%, </t>
    </r>
    <r>
      <rPr>
        <sz val="8"/>
        <rFont val="Times New Roman"/>
        <family val="1"/>
      </rPr>
      <t xml:space="preserve">paměť RAM  min- 128/320 MB, manipulace s papírem, </t>
    </r>
    <r>
      <rPr>
        <sz val="8"/>
        <color indexed="8"/>
        <rFont val="Times New Roman"/>
        <family val="1"/>
      </rPr>
      <t>interní zásobník 250 listů (80g/m2), A4, A5, B5, A6 (64-120g/m2), multifunkční podavač 1 list, A4, A5, B5, A6, štítky (Avery 7162, 7664, 7666), velikost papíru A4, A5, B5, A6, štítky (Avery 7162, 7664, 7666), gramáž papíru, 64 - 120g/m2, výstup papíru, 150 listů potiskem dolů, 1 list potiskem nahoru, přípojení USB2, LAN UTP</t>
    </r>
  </si>
  <si>
    <r>
      <rPr>
        <b/>
        <sz val="10"/>
        <rFont val="Times New Roman"/>
        <family val="1"/>
      </rPr>
      <t>Popis řešení:</t>
    </r>
    <r>
      <rPr>
        <sz val="10"/>
        <rFont val="Times New Roman"/>
        <family val="1"/>
      </rPr>
      <t xml:space="preserve"> Součástí výše uvedeného projektu je vybavení učeben a serverovny PC, periferiemi a servery v následujícím rozsahu: 
- 24 ks žákovských PC + jeden PC pro vyučujícího v učebně informatiky
- 2 ks laserových barevných multifunkčních zařízení do učeben
- 1 ks serverů pro instalaci MS Windows 2008 server + MS SQL server + 1 PC pro administraci LAN do serverovny
Cena musí zahrnovat dodávku kompletních IT zařízení včetně nainstalovaného uvedeného SW, instalace na místo, popis identifikace IP, konfigurace LAN, tiskových prostředí a přístupu k serverům a dalším síťovým prostředkům
</t>
    </r>
  </si>
  <si>
    <r>
      <rPr>
        <b/>
        <sz val="8"/>
        <rFont val="Times New Roman"/>
        <family val="1"/>
      </rPr>
      <t>Požadovaná minimální konfigurace serverů:</t>
    </r>
    <r>
      <rPr>
        <sz val="8"/>
        <rFont val="Times New Roman"/>
        <family val="1"/>
      </rPr>
      <t xml:space="preserve">
- kompatabilita MS Windows 2008 SBS server- skříň minitower
- klávesnice - nízký stisk tlačítka pro komfortní používaní a nízky hluk. * Rozhraní: PS/2; * Podporované OS: Windows Vista/XP x64/XP/2000; * Vodě odolné- myš - USB Yes Number of Buttons 3; Optical Resolution 800 dpi; Support Win 2008 server + podložka - mechanika - - Interní (DVD±R/±RW/RAM) SATA: * zápis DVD±R DL 16x, DVD±R 22x, DVD+RW 8x, DVD-RW 6x, DVD-RAM 12x, CD-R 48x, CD-RW 32x. * čtení DVD-RAM- RAID 1- HD – 2x 500GB SATA- CPU - INTEL Core DUO Xeon- RAM 4GB - zajištění servisu NBD- ups 1000VA- instalace, konfigurace,  MS Windows 2008 server, MS SQL server, konfigurace domény, pracovních skupin
</t>
    </r>
  </si>
  <si>
    <r>
      <rPr>
        <b/>
        <sz val="8"/>
        <rFont val="Times New Roman"/>
        <family val="1"/>
      </rPr>
      <t xml:space="preserve">Požadovaná minimální konfigurace žákovského PC </t>
    </r>
    <r>
      <rPr>
        <sz val="8"/>
        <rFont val="Times New Roman"/>
        <family val="1"/>
      </rPr>
      <t xml:space="preserve">do učebny PC a ostatních tříd:
- skříň PC - 5 1/4" viditelné - 4; 3 1/2" viditelné - 1; 3 1/2" skryté - 6; Rozšiřující sloty - 7; Zdroj - 350W, TC, P4, CE; Rozměry - 445x180x410 mm; Ventilátory: Volitelný 80 nebo 92mm vpředu i vzadu
- klávesnice - nízký stisk tlačítka pro komfortní používaní a nízky hluk. * Rozhraní: PS/2; * Podporované OS: Windows Vista/XP x64/XP/2000; * Vodě odolné
- myš - USB Yes Number of Buttons 3; Optical Resolution 800 dpi; Support Win 2003/XP/Me/2000/98 + podložka
- mechanika - Interní (DVD±R/±RW/RAM) SATA: * zápis DVD±R DL 16x, DVD±R 22x, DVD+RW 8x, DVD-RW 6x, DVD-RAM 12x, CD-R 48x, CD-RW 32x. * čtení DVD-RAM ...
- HD – SATA II 320 GB
- MB - * socket: LGA 775; * čipset: Intel; * FSB: 1333/1066/800MHz; * paměti: Dual channel 4xDDR2 DDR2 1066(O.C.)/800/667 Non-ECC,Un-buffered; * 1xPCI Express x16, 2xPCI Express x1, 1xPCI; * int. 3D VGA, HDMI, D-SUB DVI 
- CPU - INTEL Core 2 Duo E7300 2.66GHz, 3MB, 1066MHz, socket 775, BOX CPI12044 INTEL nebo lepší
- RAM 4GB DDR2 800MHz DIMM ECC CL5
- LCD - Rozměr LCD: 18.5" Wide; Rozlišení (max.): 1366 x 768; Velikost bodu: 0.3 mm; Jas: 300 cd/m2; Kontrastní poměr: 1000:1; Dynamický Kontrastní poměr: 40000:1; Doba odezvy (tr/tf): 5ms; Zobrazovací plocha: 409.8 x 230.4 mm; Počet barev: 16.7 million;
- sluchátka - Frekvenční rozsah sluchátek: 350 Hz - 10 kHz; Impedance sluchátek (ohm): 32; Citlivost sluchátek: 76 dB; Frekvenční rozsah mikrofonu: 50 Hz - 100 kHz; Impedance mikrofonu (k ohm): 2.2; Citlivost mikrofonu: 58 dB +- 4dBF
- OS - MS 1PK WINDOWS VISTA BUSINESS - 32bit, CZ OEM, DVD
</t>
    </r>
  </si>
  <si>
    <r>
      <rPr>
        <b/>
        <sz val="8"/>
        <rFont val="Times New Roman"/>
        <family val="1"/>
      </rPr>
      <t xml:space="preserve">Požadovaná minimální konfigurace učitelského PC </t>
    </r>
    <r>
      <rPr>
        <sz val="8"/>
        <rFont val="Times New Roman"/>
        <family val="1"/>
      </rPr>
      <t xml:space="preserve">do učebny PC a administračního PC do serverovny:
- skříň PC - 5 1/4" viditelné - 4; 3 1/2" viditelné - 1; 3 1/2" skryté - 6; Rozšiřující sloty - 7; Zdroj - 350W, TC, P4, CE; Rozměry - 445x180x410 mm; Ventilátory: Volitelný 80 nebo 92mm vpředu i vzadu
- klávesnice - nízký stisk tlačítka pro komfortní používaní a nízky hluk. * Rozhraní: PS/2; * Podporované OS: Windows Vista/XP x64/XP/2000; * Vodě odolné- myš - USB Yes Number of Buttons 3; Optical Resolution 800 dpi; Support Win 2003/XP/Me/2000/98 + podložka
- mechanika - Interní (DVD±R/±RW/RAM) SATA: * zápis DVD±R DL 16x, DVD±R 22x, DVD+RW 8x, DVD-RW 6x, DVD-RAM 12x, CD-R 48x, CD-RW 32x. * čtení DVD-RAM ...- HD – SATA II 500 GB- čtečka karet - Rorhraní: USB 2.0; Podpora karet: všechny typy karet CF I/II, MD, MS/MS Duo, SD,MMC, XD; LED indikátor aktivity
- MB - CPU; Intel Socket 775 Intel® Core™2 Extreme/Core™2 Quad/Core™2 Duo/Pentium® dual-core/Celeron® dual-core/Celeron® Processors; Compatible with Intel® 05B/05A/06 processors; Supports Intel® 45nm Multi-Core CPUChipset; Intel with Intel® Fast M...
- CPU - INTEL Core 2 Quad Q8200 2.33GHz, 4MB, 1333MHz, socket 775, BOX nebo lepší- RAM 6GB DDR2 800MHz DIMM ECC CL5
- VGA - ; • Podpora DirectX10.1; • Reference-quality Blu-ray / HD DVD přehrávání; • Zabudované HDMI s 7.1 Audio; • PowerPlay™; • UVD 2.0 - Integrovaný video procesor , 512MB DDR3 PCIE DVI-I HDMI pasivní chladič- LCD - 22"LCD, G2220HD černý/5ms/40000:1/DVI-D Rozlišení (max.) 1920 x 1080; Velikost bodu 0.248mm; Jas 300cd/m2; Kontrastní poměr 1000:1; Dynamický Kontrastní poměr 40000:1; Doba odezvy (tr/tf) 5ms; Zobrazovací plocha 476 x 268 mm; Počet barev 16.7 millionu;;- sluchátka - Frekvenční rozsah sluchátek: 350 Hz - 10 kHz; Impedance sluchátek (ohm): 32; Citlivost sluchátek: 76 dB; Frekvenční rozsah mikrofonu: 50 Hz - 100 kHz; Impedance mikrofonu (k ohm): 2.2; Citlivost mikrofonu: 58 dB +- 4dBF- OS - MS 1PK WINDOWS VISTA BUSINESS - 32bit, CZ OEM, DVD
</t>
    </r>
  </si>
  <si>
    <t>Montáž</t>
  </si>
  <si>
    <t>Drobný instalační materiál</t>
  </si>
  <si>
    <r>
      <t xml:space="preserve">Vertikální pojezd pro interaktivní tabuli na pylonech </t>
    </r>
    <r>
      <rPr>
        <sz val="10"/>
        <rFont val="Times New Roman"/>
        <family val="1"/>
      </rPr>
      <t>(VT)</t>
    </r>
  </si>
  <si>
    <r>
      <t xml:space="preserve">Digitální mikroskop laboratorní </t>
    </r>
    <r>
      <rPr>
        <sz val="10"/>
        <rFont val="Times New Roman"/>
        <family val="1"/>
      </rPr>
      <t>- trinokulární, se snímací hlavou (kamera, fotoaparát); 5 objektivů; možnost dovybavení (kamera, fotoaparát); okuláry WF 10x a WF 16x; dioptrické zaostřování okulárového tubusu +- D; Zvětšení 40x - 1 600x; zaostřování koaxiální makro a mikro; halogenové osvětlení; křížový stůl; USB výstup; zdroj 220/230 V; horizontální posun preparátu po stolku (Př)</t>
    </r>
  </si>
  <si>
    <r>
      <t xml:space="preserve">Pylonová tabule jednolistá </t>
    </r>
    <r>
      <rPr>
        <sz val="10"/>
        <rFont val="Times New Roman"/>
        <family val="1"/>
      </rPr>
      <t>200 x120 cm bílá, pylony 340 cm (VT)</t>
    </r>
  </si>
  <si>
    <t>3. Audio - video odborné učebny (Př, Che, VT)</t>
  </si>
  <si>
    <r>
      <t xml:space="preserve">Videorekordér/DVD přehrávač </t>
    </r>
    <r>
      <rPr>
        <sz val="10"/>
        <rFont val="Times New Roman"/>
        <family val="1"/>
      </rPr>
      <t>(Př, Che)-Combo SD-38VE (DVD přehrávač + 6-ti hlavý videorekordér)   Přehrává formáty: DVD-Video, DVD-R/RW, VCD, SVCD, Audio CD, CD-R/RW, MP-3,• Nahrává formáty: VHS, Výstupy: 2x Scart, komponentní výstup, kompozitní výstup,• Další funkce: SP/LP, PAL Progressive Scan, Dolby digital/AC3</t>
    </r>
  </si>
  <si>
    <t>4. SW</t>
  </si>
  <si>
    <t>Windows Svr Std 2008 Sngl MVL</t>
  </si>
  <si>
    <t>Windows 7 MVL</t>
  </si>
  <si>
    <t>Office 2007 Sngl MVL</t>
  </si>
  <si>
    <t>Vision 6</t>
  </si>
  <si>
    <t>klient na každou stanici Windows Server Device CAL 2008 Sngl</t>
  </si>
  <si>
    <t xml:space="preserve">Všechny uvedené položky jsou kalkulovány s instalací SW na dodanou výpočetní techniku  </t>
  </si>
  <si>
    <t xml:space="preserve">1. Mobilní učebna </t>
  </si>
  <si>
    <r>
      <rPr>
        <b/>
        <sz val="10"/>
        <rFont val="Times New Roman"/>
        <family val="1"/>
      </rPr>
      <t>Vizualizér</t>
    </r>
    <r>
      <rPr>
        <sz val="10"/>
        <rFont val="Times New Roman"/>
        <family val="1"/>
      </rPr>
      <t xml:space="preserve"> - 1,5 mega pixely (Progressive Scan CCD); rozlišení až SXGA (1280 x 1024); velká zobrazovací plocha (355 x 282 mm); 12x optický zoom; Zvládá zobrazit papírové dokumenty, průhledné folie, diapozitivy a 3D objekty; USB + RS-232C; Funkce zmrazení obrazu; horní 2 lampy uchycené na bocích; Podsvětlovací box; Příslušenství: dálkové ovládání, myš, software, kabely, podsvětlovací jednotka</t>
    </r>
  </si>
  <si>
    <r>
      <t>Vizualizér -</t>
    </r>
    <r>
      <rPr>
        <sz val="10"/>
        <rFont val="Times New Roman"/>
        <family val="1"/>
      </rPr>
      <t xml:space="preserve"> rozlišení 1024x760; optický zoom 5.2x, digitální zoom 8x; automatické ostření; zmrazení obrazu; vyvážení bílé; otočení obrazu o 180stupňů; paměť na ukládání obrázků; horní osvětlení; pohyblivá LED lampa; minimální rozměry předlohy 71x94mm (max. 317x426mm); výstupy PC, kompozitní, USB; slot pro paměťovou kartu SD</t>
    </r>
  </si>
  <si>
    <t>Antivirový program NOD32 antivirus lic.24 měs</t>
  </si>
  <si>
    <r>
      <t>Ozvučení pro interaktivní tabuli s</t>
    </r>
    <r>
      <rPr>
        <sz val="10"/>
        <rFont val="Times New Roman"/>
        <family val="1"/>
      </rPr>
      <t>tereo vícepásmové ozvučení montované po stranách tabule .</t>
    </r>
  </si>
  <si>
    <r>
      <rPr>
        <b/>
        <sz val="10"/>
        <rFont val="Times New Roman"/>
        <family val="1"/>
      </rPr>
      <t>Datový projektor</t>
    </r>
    <r>
      <rPr>
        <sz val="10"/>
        <rFont val="Times New Roman"/>
        <family val="1"/>
      </rPr>
      <t xml:space="preserve"> pro interaktivní tabuli - LCD technologie; malý; širokoúhlý; s krátkou projekční vzdáleností 54-122 cm; svět. výkon 2 000 ANSI lm; kontrast 500:1; rozlišení 1 280 x 800 px; formát 16 : 10; vstupy - 2xPC, S-S VIDEO, kompoz. VIDEO, AUDIO, LAN RJ 45, RS 232; výstupy - PC HD-SUB, AUDIO; možnost montáže na podložku nebo pod strop (Př, Che, VT), držák projektoru – uchycení na strop</t>
    </r>
  </si>
  <si>
    <r>
      <t xml:space="preserve">Vertikální pojezd pro interaktivní tabuli včetně keramických křídel </t>
    </r>
    <r>
      <rPr>
        <sz val="10"/>
        <rFont val="Times New Roman"/>
        <family val="1"/>
      </rPr>
      <t>(Př, Che)</t>
    </r>
  </si>
  <si>
    <r>
      <t xml:space="preserve">Interaktivní tabule (Př, Che, VT)  </t>
    </r>
    <r>
      <rPr>
        <sz val="10"/>
        <rFont val="Times New Roman"/>
        <family val="1"/>
      </rPr>
      <t>+ programové vybavení pro její ovládání .Rozměry tabule (š x v x h)  196,9x127,5x13cm (16:10),  Aktivní plocha (š x v) / úhlopříčka  188 x 117,2 / 221,3 cm (87,1") Kompatibilita  libovolný 16:10 LCD nebo DLP projektor
Propojení s počítačem kabel USB 2.0 v délce 5 m, SW pro obousměrný přenos a zpracování informací mezi interakt. dotykovou plochou a počítačem; napájení interaktivní tabule z počítače prostřednictvím USB kabelu.Standardní příslušenství - popisovací hroty (2 ks), SW, montážní materiál pro instalaci na stěnu, USB kabel, ozvučení,  funkce Chytrý dotyk - automaticky umí rozpoznat popisovač, prst nebo dlaň k mazání širokoúhlý formát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</si>
</sst>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"/>
  </numFmts>
  <fonts count="5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12" fillId="33" borderId="0" xfId="0" applyFont="1" applyFill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justify" vertical="justify"/>
      <protection/>
    </xf>
    <xf numFmtId="0" fontId="4" fillId="0" borderId="10" xfId="0" applyFont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/>
    </xf>
    <xf numFmtId="0" fontId="9" fillId="34" borderId="10" xfId="0" applyFont="1" applyFill="1" applyBorder="1" applyAlignment="1" applyProtection="1">
      <alignment horizontal="justify" vertical="justify"/>
      <protection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9" fillId="34" borderId="10" xfId="0" applyFont="1" applyFill="1" applyBorder="1" applyAlignment="1" applyProtection="1">
      <alignment horizontal="justify" vertical="center"/>
      <protection/>
    </xf>
    <xf numFmtId="4" fontId="8" fillId="34" borderId="10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top"/>
    </xf>
    <xf numFmtId="0" fontId="4" fillId="34" borderId="10" xfId="0" applyFont="1" applyFill="1" applyBorder="1" applyAlignment="1" applyProtection="1">
      <alignment wrapText="1"/>
      <protection/>
    </xf>
    <xf numFmtId="1" fontId="4" fillId="34" borderId="11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justify" vertical="center"/>
      <protection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10" xfId="0" applyFont="1" applyBorder="1" applyAlignment="1" applyProtection="1">
      <alignment vertical="top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9" fillId="0" borderId="10" xfId="0" applyFont="1" applyBorder="1" applyAlignment="1" applyProtection="1">
      <alignment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34" borderId="10" xfId="0" applyFont="1" applyFill="1" applyBorder="1" applyAlignment="1" applyProtection="1">
      <alignment horizontal="justify" vertical="justify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4</xdr:row>
      <xdr:rowOff>1038225</xdr:rowOff>
    </xdr:from>
    <xdr:ext cx="1905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6448425" y="60864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Layout" workbookViewId="0" topLeftCell="A1">
      <selection activeCell="B12" sqref="B12:F12"/>
    </sheetView>
  </sheetViews>
  <sheetFormatPr defaultColWidth="9.33203125" defaultRowHeight="10.5"/>
  <cols>
    <col min="1" max="1" width="4.66015625" style="0" customWidth="1"/>
    <col min="2" max="2" width="57.66015625" style="0" customWidth="1"/>
    <col min="3" max="3" width="10" style="0" customWidth="1"/>
    <col min="4" max="4" width="11" style="0" customWidth="1"/>
    <col min="5" max="5" width="17.5" style="0" customWidth="1"/>
    <col min="6" max="6" width="15.33203125" style="0" customWidth="1"/>
  </cols>
  <sheetData>
    <row r="1" spans="1:3" ht="18">
      <c r="A1" s="37"/>
      <c r="B1" s="1" t="s">
        <v>46</v>
      </c>
      <c r="C1" s="1"/>
    </row>
    <row r="3" spans="1:6" ht="25.5">
      <c r="A3" s="13" t="s">
        <v>5</v>
      </c>
      <c r="B3" s="14" t="s">
        <v>4</v>
      </c>
      <c r="C3" s="14" t="s">
        <v>1</v>
      </c>
      <c r="D3" s="14" t="s">
        <v>3</v>
      </c>
      <c r="E3" s="14" t="s">
        <v>17</v>
      </c>
      <c r="F3" s="14" t="s">
        <v>18</v>
      </c>
    </row>
    <row r="4" spans="1:6" ht="132.75" customHeight="1">
      <c r="A4" s="2" t="s">
        <v>6</v>
      </c>
      <c r="B4" s="38" t="s">
        <v>20</v>
      </c>
      <c r="C4" s="3">
        <v>16</v>
      </c>
      <c r="D4" s="17" t="s">
        <v>0</v>
      </c>
      <c r="E4" s="17"/>
      <c r="F4" s="17">
        <f>SUM(E4*C4)</f>
        <v>0</v>
      </c>
    </row>
    <row r="5" spans="1:6" ht="30.75" customHeight="1">
      <c r="A5" s="2" t="s">
        <v>7</v>
      </c>
      <c r="B5" s="4" t="s">
        <v>21</v>
      </c>
      <c r="C5" s="12">
        <v>0</v>
      </c>
      <c r="D5" s="17" t="s">
        <v>0</v>
      </c>
      <c r="E5" s="17"/>
      <c r="F5" s="17">
        <f>SUM(E5*C5)</f>
        <v>0</v>
      </c>
    </row>
    <row r="6" spans="1:6" ht="32.25" customHeight="1">
      <c r="A6" s="2" t="s">
        <v>8</v>
      </c>
      <c r="B6" s="4" t="s">
        <v>22</v>
      </c>
      <c r="C6" s="12">
        <v>1</v>
      </c>
      <c r="D6" s="17" t="s">
        <v>0</v>
      </c>
      <c r="E6" s="17"/>
      <c r="F6" s="17">
        <f>SUM(E6*C6)</f>
        <v>0</v>
      </c>
    </row>
    <row r="7" spans="1:6" ht="30.75" customHeight="1">
      <c r="A7" s="2" t="s">
        <v>9</v>
      </c>
      <c r="B7" s="3" t="s">
        <v>23</v>
      </c>
      <c r="C7" s="3">
        <v>1</v>
      </c>
      <c r="D7" s="17" t="s">
        <v>0</v>
      </c>
      <c r="E7" s="17"/>
      <c r="F7" s="17">
        <f>SUM(E7*C7)</f>
        <v>0</v>
      </c>
    </row>
    <row r="8" spans="1:6" ht="34.5" customHeight="1">
      <c r="A8" s="2" t="s">
        <v>10</v>
      </c>
      <c r="B8" s="31" t="s">
        <v>24</v>
      </c>
      <c r="C8" s="3">
        <v>1</v>
      </c>
      <c r="D8" s="17" t="s">
        <v>2</v>
      </c>
      <c r="E8" s="17"/>
      <c r="F8" s="17">
        <f>SUM(E8*C8)</f>
        <v>0</v>
      </c>
    </row>
    <row r="9" spans="1:6" ht="15.75">
      <c r="A9" s="6"/>
      <c r="B9" s="7" t="s">
        <v>16</v>
      </c>
      <c r="C9" s="7"/>
      <c r="D9" s="8"/>
      <c r="E9" s="8"/>
      <c r="F9" s="8">
        <f>SUM(F4:F8)</f>
        <v>0</v>
      </c>
    </row>
    <row r="12" spans="2:6" ht="146.25" customHeight="1">
      <c r="B12" s="39" t="s">
        <v>25</v>
      </c>
      <c r="C12" s="40"/>
      <c r="D12" s="40"/>
      <c r="E12" s="40"/>
      <c r="F12" s="40"/>
    </row>
    <row r="13" spans="2:6" ht="10.5">
      <c r="B13" s="5"/>
      <c r="C13" s="5"/>
      <c r="D13" s="5"/>
      <c r="E13" s="5"/>
      <c r="F13" s="5"/>
    </row>
    <row r="14" spans="2:6" ht="10.5">
      <c r="B14" s="5"/>
      <c r="C14" s="5"/>
      <c r="D14" s="5"/>
      <c r="E14" s="5"/>
      <c r="F14" s="5"/>
    </row>
    <row r="15" spans="2:6" ht="10.5">
      <c r="B15" s="5"/>
      <c r="C15" s="5"/>
      <c r="D15" s="5"/>
      <c r="E15" s="5"/>
      <c r="F15" s="5"/>
    </row>
  </sheetData>
  <sheetProtection password="EB5C" sheet="1"/>
  <mergeCells count="1">
    <mergeCell ref="B12:F12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&amp;CMěsto Planá : Zkvalitnění podmínek výuky na ZŠ Planá, náměstí Svobody - dodávka výpočetní techniky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view="pageLayout" workbookViewId="0" topLeftCell="A4">
      <selection activeCell="A1" sqref="A1"/>
    </sheetView>
  </sheetViews>
  <sheetFormatPr defaultColWidth="9.33203125" defaultRowHeight="10.5"/>
  <cols>
    <col min="1" max="1" width="4.66015625" style="0" customWidth="1"/>
    <col min="2" max="2" width="68" style="0" customWidth="1"/>
    <col min="3" max="3" width="10" style="0" customWidth="1"/>
    <col min="4" max="4" width="11" style="0" customWidth="1"/>
    <col min="5" max="5" width="17.5" style="0" customWidth="1"/>
    <col min="6" max="6" width="15.33203125" style="0" customWidth="1"/>
  </cols>
  <sheetData>
    <row r="1" spans="2:3" ht="18">
      <c r="B1" s="1" t="s">
        <v>26</v>
      </c>
      <c r="C1" s="1"/>
    </row>
    <row r="3" spans="1:6" ht="25.5">
      <c r="A3" s="13" t="s">
        <v>5</v>
      </c>
      <c r="B3" s="14" t="s">
        <v>4</v>
      </c>
      <c r="C3" s="14" t="s">
        <v>1</v>
      </c>
      <c r="D3" s="14" t="s">
        <v>3</v>
      </c>
      <c r="E3" s="14" t="s">
        <v>17</v>
      </c>
      <c r="F3" s="14" t="s">
        <v>18</v>
      </c>
    </row>
    <row r="4" spans="1:13" ht="343.5" customHeight="1">
      <c r="A4" s="2" t="s">
        <v>6</v>
      </c>
      <c r="B4" s="21" t="s">
        <v>30</v>
      </c>
      <c r="C4" s="3">
        <v>24</v>
      </c>
      <c r="D4" s="17" t="s">
        <v>0</v>
      </c>
      <c r="E4" s="17"/>
      <c r="F4" s="17">
        <f>SUM(E4*C4)</f>
        <v>0</v>
      </c>
      <c r="M4" s="20"/>
    </row>
    <row r="5" spans="1:6" ht="353.25" customHeight="1">
      <c r="A5" s="2" t="s">
        <v>7</v>
      </c>
      <c r="B5" s="21" t="s">
        <v>31</v>
      </c>
      <c r="C5" s="12">
        <v>2</v>
      </c>
      <c r="D5" s="17" t="s">
        <v>0</v>
      </c>
      <c r="E5" s="17"/>
      <c r="F5" s="17">
        <f>SUM(E5*C5)</f>
        <v>0</v>
      </c>
    </row>
    <row r="6" spans="1:6" ht="210" customHeight="1">
      <c r="A6" s="2" t="s">
        <v>8</v>
      </c>
      <c r="B6" s="21" t="s">
        <v>27</v>
      </c>
      <c r="C6" s="12">
        <v>2</v>
      </c>
      <c r="D6" s="17" t="s">
        <v>0</v>
      </c>
      <c r="E6" s="17"/>
      <c r="F6" s="17">
        <f>SUM(E6*C6)</f>
        <v>0</v>
      </c>
    </row>
    <row r="7" spans="1:6" ht="130.5" customHeight="1">
      <c r="A7" s="2" t="s">
        <v>9</v>
      </c>
      <c r="B7" s="21" t="s">
        <v>29</v>
      </c>
      <c r="C7" s="3">
        <v>1</v>
      </c>
      <c r="D7" s="17" t="s">
        <v>0</v>
      </c>
      <c r="E7" s="17"/>
      <c r="F7" s="17">
        <f>SUM(E7*C7)</f>
        <v>0</v>
      </c>
    </row>
    <row r="8" spans="1:6" ht="15.75">
      <c r="A8" s="6"/>
      <c r="B8" s="7" t="s">
        <v>16</v>
      </c>
      <c r="C8" s="7"/>
      <c r="D8" s="8"/>
      <c r="E8" s="8"/>
      <c r="F8" s="8">
        <f>SUM(F4:F7)</f>
        <v>0</v>
      </c>
    </row>
    <row r="11" spans="2:6" ht="95.25" customHeight="1">
      <c r="B11" s="41" t="s">
        <v>28</v>
      </c>
      <c r="C11" s="40"/>
      <c r="D11" s="40"/>
      <c r="E11" s="40"/>
      <c r="F11" s="40"/>
    </row>
    <row r="12" spans="2:6" ht="10.5">
      <c r="B12" s="5"/>
      <c r="C12" s="5"/>
      <c r="D12" s="5"/>
      <c r="E12" s="5"/>
      <c r="F12" s="5"/>
    </row>
    <row r="13" spans="2:6" ht="10.5">
      <c r="B13" s="5"/>
      <c r="C13" s="5"/>
      <c r="D13" s="5"/>
      <c r="E13" s="5"/>
      <c r="F13" s="5"/>
    </row>
    <row r="14" spans="2:6" ht="10.5">
      <c r="B14" s="5"/>
      <c r="C14" s="5"/>
      <c r="D14" s="5"/>
      <c r="E14" s="5"/>
      <c r="F14" s="5"/>
    </row>
  </sheetData>
  <sheetProtection/>
  <mergeCells count="1">
    <mergeCell ref="B11:F11"/>
  </mergeCells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2"/>
  <headerFooter alignWithMargins="0">
    <oddHeader>&amp;CMěsto Planá : Zkvalitnění podmínek výuky na ZŠ Planá, náměstí Svobody - dodávka výpočetní techniky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A1" sqref="A1"/>
    </sheetView>
  </sheetViews>
  <sheetFormatPr defaultColWidth="9.33203125" defaultRowHeight="10.5"/>
  <cols>
    <col min="1" max="1" width="4.66015625" style="0" customWidth="1"/>
    <col min="2" max="2" width="54.5" style="0" customWidth="1"/>
    <col min="3" max="3" width="10" style="0" customWidth="1"/>
    <col min="4" max="4" width="11" style="0" customWidth="1"/>
    <col min="5" max="5" width="17.5" style="0" customWidth="1"/>
    <col min="6" max="6" width="15.33203125" style="0" customWidth="1"/>
  </cols>
  <sheetData>
    <row r="1" spans="2:4" ht="18">
      <c r="B1" s="1" t="s">
        <v>37</v>
      </c>
      <c r="C1" s="1"/>
      <c r="D1" s="25"/>
    </row>
    <row r="3" spans="1:6" ht="25.5" customHeight="1">
      <c r="A3" s="13" t="s">
        <v>5</v>
      </c>
      <c r="B3" s="14" t="s">
        <v>4</v>
      </c>
      <c r="C3" s="14" t="s">
        <v>1</v>
      </c>
      <c r="D3" s="14" t="s">
        <v>3</v>
      </c>
      <c r="E3" s="14" t="s">
        <v>17</v>
      </c>
      <c r="F3" s="14" t="s">
        <v>18</v>
      </c>
    </row>
    <row r="4" spans="1:6" s="36" customFormat="1" ht="185.25" customHeight="1">
      <c r="A4" s="32" t="s">
        <v>6</v>
      </c>
      <c r="B4" s="43" t="s">
        <v>53</v>
      </c>
      <c r="C4" s="33">
        <v>3</v>
      </c>
      <c r="D4" s="34" t="s">
        <v>0</v>
      </c>
      <c r="E4" s="35"/>
      <c r="F4" s="35">
        <f aca="true" t="shared" si="0" ref="F4:F12">SUM(E4*C4)</f>
        <v>0</v>
      </c>
    </row>
    <row r="5" spans="1:6" ht="27.75" customHeight="1">
      <c r="A5" s="2" t="s">
        <v>7</v>
      </c>
      <c r="B5" s="19" t="s">
        <v>50</v>
      </c>
      <c r="C5" s="10">
        <v>3</v>
      </c>
      <c r="D5" s="23" t="s">
        <v>0</v>
      </c>
      <c r="E5" s="29"/>
      <c r="F5" s="29">
        <f t="shared" si="0"/>
        <v>0</v>
      </c>
    </row>
    <row r="6" spans="1:6" ht="105" customHeight="1">
      <c r="A6" s="2" t="s">
        <v>8</v>
      </c>
      <c r="B6" s="11" t="s">
        <v>51</v>
      </c>
      <c r="C6" s="27">
        <v>3</v>
      </c>
      <c r="D6" s="23" t="s">
        <v>0</v>
      </c>
      <c r="E6" s="29"/>
      <c r="F6" s="29">
        <f t="shared" si="0"/>
        <v>0</v>
      </c>
    </row>
    <row r="7" spans="1:6" ht="24.75" customHeight="1">
      <c r="A7" s="2" t="s">
        <v>9</v>
      </c>
      <c r="B7" s="19" t="s">
        <v>52</v>
      </c>
      <c r="C7" s="10">
        <v>2</v>
      </c>
      <c r="D7" s="23" t="s">
        <v>0</v>
      </c>
      <c r="E7" s="29"/>
      <c r="F7" s="29">
        <f>SUM(E7*C7)</f>
        <v>0</v>
      </c>
    </row>
    <row r="8" spans="1:6" ht="27" customHeight="1">
      <c r="A8" s="2" t="s">
        <v>10</v>
      </c>
      <c r="B8" s="19" t="s">
        <v>34</v>
      </c>
      <c r="C8" s="10">
        <v>1</v>
      </c>
      <c r="D8" s="23" t="s">
        <v>0</v>
      </c>
      <c r="E8" s="29"/>
      <c r="F8" s="29">
        <f t="shared" si="0"/>
        <v>0</v>
      </c>
    </row>
    <row r="9" spans="1:6" ht="114" customHeight="1">
      <c r="A9" s="2" t="s">
        <v>11</v>
      </c>
      <c r="B9" s="28" t="s">
        <v>47</v>
      </c>
      <c r="C9" s="10">
        <v>1</v>
      </c>
      <c r="D9" s="23" t="s">
        <v>0</v>
      </c>
      <c r="E9" s="29"/>
      <c r="F9" s="29">
        <f t="shared" si="0"/>
        <v>0</v>
      </c>
    </row>
    <row r="10" spans="1:6" ht="96" customHeight="1">
      <c r="A10" s="2" t="s">
        <v>12</v>
      </c>
      <c r="B10" s="22" t="s">
        <v>48</v>
      </c>
      <c r="C10" s="10">
        <v>1</v>
      </c>
      <c r="D10" s="23" t="s">
        <v>0</v>
      </c>
      <c r="E10" s="29"/>
      <c r="F10" s="29">
        <f t="shared" si="0"/>
        <v>0</v>
      </c>
    </row>
    <row r="11" spans="1:6" ht="99.75" customHeight="1">
      <c r="A11" s="2" t="s">
        <v>13</v>
      </c>
      <c r="B11" s="22" t="s">
        <v>38</v>
      </c>
      <c r="C11" s="10">
        <v>2</v>
      </c>
      <c r="D11" s="23" t="s">
        <v>0</v>
      </c>
      <c r="E11" s="29"/>
      <c r="F11" s="29">
        <f t="shared" si="0"/>
        <v>0</v>
      </c>
    </row>
    <row r="12" spans="1:6" ht="111.75" customHeight="1">
      <c r="A12" s="2" t="s">
        <v>12</v>
      </c>
      <c r="B12" s="22" t="s">
        <v>35</v>
      </c>
      <c r="C12" s="24">
        <v>1</v>
      </c>
      <c r="D12" s="9" t="s">
        <v>0</v>
      </c>
      <c r="E12" s="29"/>
      <c r="F12" s="29">
        <f t="shared" si="0"/>
        <v>0</v>
      </c>
    </row>
    <row r="13" spans="1:6" ht="27.75" customHeight="1">
      <c r="A13" s="2" t="s">
        <v>13</v>
      </c>
      <c r="B13" s="19" t="s">
        <v>36</v>
      </c>
      <c r="C13" s="24">
        <v>1</v>
      </c>
      <c r="D13" s="9" t="s">
        <v>0</v>
      </c>
      <c r="E13" s="29"/>
      <c r="F13" s="29">
        <f>SUM(C13*E13)</f>
        <v>0</v>
      </c>
    </row>
    <row r="14" spans="1:6" ht="15.75" customHeight="1">
      <c r="A14" s="2" t="s">
        <v>14</v>
      </c>
      <c r="B14" s="19" t="s">
        <v>32</v>
      </c>
      <c r="C14" s="24">
        <v>1</v>
      </c>
      <c r="D14" s="9" t="s">
        <v>2</v>
      </c>
      <c r="E14" s="29"/>
      <c r="F14" s="29">
        <f>SUM(E14*C14)</f>
        <v>0</v>
      </c>
    </row>
    <row r="15" spans="1:6" ht="26.25" customHeight="1">
      <c r="A15" s="2" t="s">
        <v>15</v>
      </c>
      <c r="B15" s="19" t="s">
        <v>33</v>
      </c>
      <c r="C15" s="24">
        <v>1</v>
      </c>
      <c r="D15" s="9" t="s">
        <v>2</v>
      </c>
      <c r="E15" s="29"/>
      <c r="F15" s="29">
        <f>SUM(E15*C15)</f>
        <v>0</v>
      </c>
    </row>
    <row r="16" spans="1:6" ht="15.75">
      <c r="A16" s="6"/>
      <c r="B16" s="7" t="s">
        <v>16</v>
      </c>
      <c r="C16" s="7"/>
      <c r="D16" s="8"/>
      <c r="E16" s="30"/>
      <c r="F16" s="30">
        <f>SUM(F4:F15)</f>
        <v>0</v>
      </c>
    </row>
    <row r="19" spans="2:6" ht="34.5" customHeight="1">
      <c r="B19" s="42"/>
      <c r="C19" s="42"/>
      <c r="D19" s="42"/>
      <c r="E19" s="42"/>
      <c r="F19" s="42"/>
    </row>
    <row r="20" spans="2:6" ht="10.5">
      <c r="B20" s="5"/>
      <c r="C20" s="5"/>
      <c r="D20" s="5"/>
      <c r="E20" s="5"/>
      <c r="F20" s="5"/>
    </row>
    <row r="21" spans="2:6" ht="10.5">
      <c r="B21" s="5"/>
      <c r="C21" s="5"/>
      <c r="D21" s="5"/>
      <c r="E21" s="5"/>
      <c r="F21" s="5"/>
    </row>
    <row r="22" spans="2:6" ht="10.5">
      <c r="B22" s="5"/>
      <c r="C22" s="5"/>
      <c r="D22" s="5"/>
      <c r="E22" s="5"/>
      <c r="F22" s="5"/>
    </row>
  </sheetData>
  <sheetProtection/>
  <mergeCells count="1">
    <mergeCell ref="B19:F19"/>
  </mergeCells>
  <conditionalFormatting sqref="C4:C15">
    <cfRule type="cellIs" priority="1" dxfId="2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&amp;CMěsto Planá : Zkvalitnění podmínek výuky na ZŠ Planá, náměstí Svobody - dodávka výpočetní techniky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A1" sqref="A1"/>
    </sheetView>
  </sheetViews>
  <sheetFormatPr defaultColWidth="9.33203125" defaultRowHeight="10.5"/>
  <cols>
    <col min="1" max="1" width="4.66015625" style="0" customWidth="1"/>
    <col min="2" max="2" width="57.5" style="0" customWidth="1"/>
    <col min="3" max="3" width="10" style="0" customWidth="1"/>
    <col min="4" max="4" width="11" style="0" customWidth="1"/>
    <col min="5" max="5" width="17.5" style="0" customWidth="1"/>
    <col min="6" max="6" width="15.33203125" style="0" customWidth="1"/>
  </cols>
  <sheetData>
    <row r="1" spans="2:3" ht="18">
      <c r="B1" s="1" t="s">
        <v>39</v>
      </c>
      <c r="C1" s="1"/>
    </row>
    <row r="3" spans="1:6" ht="25.5">
      <c r="A3" s="13" t="s">
        <v>5</v>
      </c>
      <c r="B3" s="14" t="s">
        <v>4</v>
      </c>
      <c r="C3" s="14" t="s">
        <v>1</v>
      </c>
      <c r="D3" s="14" t="s">
        <v>3</v>
      </c>
      <c r="E3" s="14" t="s">
        <v>17</v>
      </c>
      <c r="F3" s="14" t="s">
        <v>18</v>
      </c>
    </row>
    <row r="4" spans="1:6" ht="19.5" customHeight="1">
      <c r="A4" s="12" t="s">
        <v>6</v>
      </c>
      <c r="B4" s="15" t="s">
        <v>40</v>
      </c>
      <c r="C4" s="16">
        <v>1</v>
      </c>
      <c r="D4" s="9" t="s">
        <v>0</v>
      </c>
      <c r="E4" s="17"/>
      <c r="F4" s="17">
        <f aca="true" t="shared" si="0" ref="F4:F9">SUM(E4*C4)</f>
        <v>0</v>
      </c>
    </row>
    <row r="5" spans="1:6" ht="17.25" customHeight="1">
      <c r="A5" s="12" t="s">
        <v>7</v>
      </c>
      <c r="B5" s="15" t="s">
        <v>41</v>
      </c>
      <c r="C5" s="16">
        <v>26</v>
      </c>
      <c r="D5" s="9" t="s">
        <v>0</v>
      </c>
      <c r="E5" s="17"/>
      <c r="F5" s="17">
        <f t="shared" si="0"/>
        <v>0</v>
      </c>
    </row>
    <row r="6" spans="1:6" ht="27" customHeight="1">
      <c r="A6" s="12" t="s">
        <v>8</v>
      </c>
      <c r="B6" s="15" t="s">
        <v>44</v>
      </c>
      <c r="C6" s="16">
        <v>26</v>
      </c>
      <c r="D6" s="9" t="s">
        <v>0</v>
      </c>
      <c r="E6" s="17"/>
      <c r="F6" s="17">
        <f t="shared" si="0"/>
        <v>0</v>
      </c>
    </row>
    <row r="7" spans="1:6" ht="17.25" customHeight="1">
      <c r="A7" s="12" t="s">
        <v>9</v>
      </c>
      <c r="B7" s="15" t="s">
        <v>42</v>
      </c>
      <c r="C7" s="16">
        <v>26</v>
      </c>
      <c r="D7" s="9" t="s">
        <v>19</v>
      </c>
      <c r="E7" s="17"/>
      <c r="F7" s="17">
        <f t="shared" si="0"/>
        <v>0</v>
      </c>
    </row>
    <row r="8" spans="1:6" ht="15" customHeight="1">
      <c r="A8" s="12" t="s">
        <v>10</v>
      </c>
      <c r="B8" s="15" t="s">
        <v>43</v>
      </c>
      <c r="C8" s="16">
        <v>1</v>
      </c>
      <c r="D8" s="9" t="s">
        <v>19</v>
      </c>
      <c r="E8" s="17"/>
      <c r="F8" s="17">
        <f t="shared" si="0"/>
        <v>0</v>
      </c>
    </row>
    <row r="9" spans="1:6" ht="15" customHeight="1">
      <c r="A9" s="18" t="s">
        <v>11</v>
      </c>
      <c r="B9" s="26" t="s">
        <v>49</v>
      </c>
      <c r="C9" s="16">
        <v>28</v>
      </c>
      <c r="D9" s="9" t="s">
        <v>0</v>
      </c>
      <c r="E9" s="17"/>
      <c r="F9" s="17">
        <f t="shared" si="0"/>
        <v>0</v>
      </c>
    </row>
    <row r="10" spans="1:6" ht="15.75">
      <c r="A10" s="6"/>
      <c r="B10" s="7" t="s">
        <v>16</v>
      </c>
      <c r="C10" s="7"/>
      <c r="D10" s="8"/>
      <c r="E10" s="8"/>
      <c r="F10" s="8">
        <f>SUM(F4:F9)</f>
        <v>0</v>
      </c>
    </row>
    <row r="13" spans="2:6" ht="15.75" customHeight="1">
      <c r="B13" s="42" t="s">
        <v>45</v>
      </c>
      <c r="C13" s="42"/>
      <c r="D13" s="42"/>
      <c r="E13" s="42"/>
      <c r="F13" s="42"/>
    </row>
    <row r="14" spans="2:6" ht="10.5">
      <c r="B14" s="5"/>
      <c r="C14" s="5"/>
      <c r="D14" s="5"/>
      <c r="E14" s="5"/>
      <c r="F14" s="5"/>
    </row>
    <row r="15" spans="2:6" ht="10.5">
      <c r="B15" s="5"/>
      <c r="C15" s="5"/>
      <c r="D15" s="5"/>
      <c r="E15" s="5"/>
      <c r="F15" s="5"/>
    </row>
    <row r="16" spans="2:6" ht="10.5">
      <c r="B16" s="5"/>
      <c r="C16" s="5"/>
      <c r="D16" s="5"/>
      <c r="E16" s="5"/>
      <c r="F16" s="5"/>
    </row>
  </sheetData>
  <sheetProtection/>
  <mergeCells count="1">
    <mergeCell ref="B13:F13"/>
  </mergeCells>
  <conditionalFormatting sqref="C4:C9">
    <cfRule type="cellIs" priority="1" dxfId="2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&amp;CMěsto Planá : Zkvalitnění podmínek výuky na ZŠ Planá, náměstí Svobody - dodávka výpočetní techniky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Ondráčková</cp:lastModifiedBy>
  <cp:lastPrinted>2010-03-01T09:02:18Z</cp:lastPrinted>
  <dcterms:created xsi:type="dcterms:W3CDTF">2010-01-26T08:24:34Z</dcterms:created>
  <dcterms:modified xsi:type="dcterms:W3CDTF">2010-03-24T06:48:55Z</dcterms:modified>
  <cp:category/>
  <cp:version/>
  <cp:contentType/>
  <cp:contentStatus/>
</cp:coreProperties>
</file>